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Munka1" sheetId="1" r:id="rId1"/>
    <sheet name="Munka2" sheetId="2" r:id="rId2"/>
    <sheet name="Munka3" sheetId="3" r:id="rId3"/>
  </sheets>
  <definedNames>
    <definedName name="_Any1">'Munka1'!$G$26</definedName>
    <definedName name="_Any2">'Munka1'!$G$27</definedName>
    <definedName name="_Dij1">'Munka1'!$I$26</definedName>
    <definedName name="_Dij2">'Munka1'!$I$27</definedName>
    <definedName name="_xlnm.Print_Area" localSheetId="0">'Munka1'!$A$1:$I$680</definedName>
  </definedNames>
  <calcPr fullCalcOnLoad="1"/>
</workbook>
</file>

<file path=xl/sharedStrings.xml><?xml version="1.0" encoding="utf-8"?>
<sst xmlns="http://schemas.openxmlformats.org/spreadsheetml/2006/main" count="732" uniqueCount="344">
  <si>
    <t xml:space="preserve">                             K Ö L T S É G V E T É S</t>
  </si>
  <si>
    <t>Megrendelő:</t>
  </si>
  <si>
    <t>Mester terv kft.</t>
  </si>
  <si>
    <t>3715 Gesztely</t>
  </si>
  <si>
    <t>Attila utca 26a</t>
  </si>
  <si>
    <t>Vállalkozó:</t>
  </si>
  <si>
    <t>ÉP-VILL-TERV BT.</t>
  </si>
  <si>
    <t>3534  Miskolc</t>
  </si>
  <si>
    <t>Gőz u. 1.</t>
  </si>
  <si>
    <t>Készült: 2018.01.05</t>
  </si>
  <si>
    <t>A munka leírása</t>
  </si>
  <si>
    <t>Nagybarca óvoda épület felújításés tornaszoba kialakítás</t>
  </si>
  <si>
    <t xml:space="preserve"> villamos kiviteli terv.</t>
  </si>
  <si>
    <t>Tételcsoportok, fejezetek</t>
  </si>
  <si>
    <t>Anyagköltség</t>
  </si>
  <si>
    <t>Díjköltség</t>
  </si>
  <si>
    <t xml:space="preserve">  1.0  Bontás</t>
  </si>
  <si>
    <t>összesen:</t>
  </si>
  <si>
    <t xml:space="preserve">  2.0  Villanyszerelés:</t>
  </si>
  <si>
    <t>Összesen:</t>
  </si>
  <si>
    <t xml:space="preserve">   Ft</t>
  </si>
  <si>
    <t xml:space="preserve">  Általános forgalmi adó</t>
  </si>
  <si>
    <t>%   +</t>
  </si>
  <si>
    <t>Készítette</t>
  </si>
  <si>
    <t>2018.01.05</t>
  </si>
  <si>
    <t>BARCA</t>
  </si>
  <si>
    <t>2. oldal</t>
  </si>
  <si>
    <t>Tételszám,tételszöveg,Mennyiség,Egységárak</t>
  </si>
  <si>
    <t xml:space="preserve"> 1.0/</t>
  </si>
  <si>
    <t>Bontás</t>
  </si>
  <si>
    <t xml:space="preserve">   1/</t>
  </si>
  <si>
    <t xml:space="preserve">71-000-211                    </t>
  </si>
  <si>
    <t xml:space="preserve"> Vörösréz vagy alumínium vezeték leszerelése védőcsőből </t>
  </si>
  <si>
    <t>kihúzva 10 mm2-ig</t>
  </si>
  <si>
    <t>Mennyiség:</t>
  </si>
  <si>
    <t xml:space="preserve">m       </t>
  </si>
  <si>
    <t>Anyag egységára:</t>
  </si>
  <si>
    <t>Díj egységára:</t>
  </si>
  <si>
    <t xml:space="preserve">   2/</t>
  </si>
  <si>
    <t xml:space="preserve">71-000-251                    </t>
  </si>
  <si>
    <t xml:space="preserve"> Vezetékcsatorna, kábelcsatorna, mellvédcsatorna, </t>
  </si>
  <si>
    <t>padlószegélycsatorna bontása</t>
  </si>
  <si>
    <t xml:space="preserve">   3/</t>
  </si>
  <si>
    <t xml:space="preserve">71-000-833                    </t>
  </si>
  <si>
    <t xml:space="preserve"> Bármilyen mérőhely megszüntetése</t>
  </si>
  <si>
    <t xml:space="preserve">db      </t>
  </si>
  <si>
    <t xml:space="preserve">   4/</t>
  </si>
  <si>
    <t xml:space="preserve">71-000-431                    </t>
  </si>
  <si>
    <t xml:space="preserve"> Fényforrások és lámpatestek leszerelése</t>
  </si>
  <si>
    <t xml:space="preserve">   5/</t>
  </si>
  <si>
    <t xml:space="preserve">71-000-411                    </t>
  </si>
  <si>
    <t xml:space="preserve"> Kapcsolók, dugaszolóaljzatok, falifoglalatok, </t>
  </si>
  <si>
    <t xml:space="preserve">csengők,reduktorok,erős-vagy gyengeáramú nyomók lépcsőházi </t>
  </si>
  <si>
    <t>automaták, jelzők leszerelése</t>
  </si>
  <si>
    <t>Bontás  összesen:</t>
  </si>
  <si>
    <t>3. oldal</t>
  </si>
  <si>
    <t xml:space="preserve"> 2.0/</t>
  </si>
  <si>
    <t>Villanyszerelés:</t>
  </si>
  <si>
    <t xml:space="preserve">   6/</t>
  </si>
  <si>
    <t xml:space="preserve">71-111-001-001-01-11103       </t>
  </si>
  <si>
    <t xml:space="preserve"> MÜ III. jelű műanyag védőcső szerelése horonyba, elágazó </t>
  </si>
  <si>
    <t>dobozokkal, horonyvéséssel 11,0 mm átm.</t>
  </si>
  <si>
    <t xml:space="preserve">   7/</t>
  </si>
  <si>
    <t xml:space="preserve">71-111-001-002-01-11103       </t>
  </si>
  <si>
    <t>dobozokkal, horonyvéséssel 13,5 mm átm.</t>
  </si>
  <si>
    <t xml:space="preserve">   8/</t>
  </si>
  <si>
    <t xml:space="preserve">71-111-001-003-01-11103       </t>
  </si>
  <si>
    <t>dobozokkal, horonyvéséssel 16,0 mm átm.</t>
  </si>
  <si>
    <t xml:space="preserve">   9/</t>
  </si>
  <si>
    <t xml:space="preserve">71-111-003-006-01-11103       </t>
  </si>
  <si>
    <t>dobozokkal, horonyvéséssel 36,0 mm átm.</t>
  </si>
  <si>
    <t xml:space="preserve">  10/</t>
  </si>
  <si>
    <t xml:space="preserve">"K"                           </t>
  </si>
  <si>
    <t>IBOCO TMU műanyag vezetékcsatorna</t>
  </si>
  <si>
    <t>elhelyezése, mennyezeten, idomdarabokkal</t>
  </si>
  <si>
    <t xml:space="preserve">  11/</t>
  </si>
  <si>
    <t xml:space="preserve">71-211-001-003-01-00102       </t>
  </si>
  <si>
    <t xml:space="preserve"> Szigetelt vezeték elhelyezése védőcsőbe húzva, vagy </t>
  </si>
  <si>
    <t xml:space="preserve">vezetékcsatornába fektetve, rézvezetővel, leágazó </t>
  </si>
  <si>
    <t xml:space="preserve">kötésekkel, szigetelés ellenállás méréssel VLG HO7V-U </t>
  </si>
  <si>
    <t>450/750 V (Mcu) tömör rézvezeték PVC szigeteléssel 1.50 mm2</t>
  </si>
  <si>
    <t xml:space="preserve">  12/</t>
  </si>
  <si>
    <t xml:space="preserve">71-211-001-004-01-00102       </t>
  </si>
  <si>
    <t>450/750 V (Mcu) tömör rézvezeték PVC szigeteléssel 2.50 mm2</t>
  </si>
  <si>
    <t>4. oldal</t>
  </si>
  <si>
    <t xml:space="preserve">  13/</t>
  </si>
  <si>
    <t xml:space="preserve">71-211-002-005-01-00102       </t>
  </si>
  <si>
    <t>450/750 V (Mcu) tömör rézvezeték PVC szigeteléssel 4.00 mm2</t>
  </si>
  <si>
    <t xml:space="preserve">  14/</t>
  </si>
  <si>
    <t xml:space="preserve">71-211-002-006-01-00102       </t>
  </si>
  <si>
    <t>450/750 V (Mcu) tömör rézvezeték PVC szigeteléssel 6.00 mm2</t>
  </si>
  <si>
    <t xml:space="preserve">  15/</t>
  </si>
  <si>
    <t xml:space="preserve">71-211-003-008-01-00112       </t>
  </si>
  <si>
    <t xml:space="preserve">kötésekkel, szigetelés ellenállás méréssel VLG HO7V-K </t>
  </si>
  <si>
    <t xml:space="preserve">450/750 V (MKh) sodrott rézvezeték PVC szigeteléssel 16,00 </t>
  </si>
  <si>
    <t>mm2</t>
  </si>
  <si>
    <t xml:space="preserve">  16/</t>
  </si>
  <si>
    <t xml:space="preserve">71-211-004-011-01-00102       </t>
  </si>
  <si>
    <t>450/750 V (Mcu) tömör rézvezeték PVC szigeteléssel 25.00 mm2</t>
  </si>
  <si>
    <t xml:space="preserve">  17/</t>
  </si>
  <si>
    <t xml:space="preserve">71-221-001-020-03-00165       </t>
  </si>
  <si>
    <t xml:space="preserve"> Kábelszerű vezeték elhelyezése 1-12 erű rézvezetővel, </t>
  </si>
  <si>
    <t xml:space="preserve">elágazó dobozokkal és kötésekkel, szigetelés ellenállás </t>
  </si>
  <si>
    <t xml:space="preserve">méréssel, tartószerkezettel együtt EURO-KÁBEL HO5VV-F  </t>
  </si>
  <si>
    <t xml:space="preserve">300/500 V (MT) PVC köpenyes hajlékony rézvezeték közepes </t>
  </si>
  <si>
    <t>mechanikai igénybevételre 3x 1.50 mm2</t>
  </si>
  <si>
    <t xml:space="preserve">  18/</t>
  </si>
  <si>
    <t xml:space="preserve">71-221-001-034-03-00165       </t>
  </si>
  <si>
    <t>mechanikai igénybevételre 5x 2.50 mm2</t>
  </si>
  <si>
    <t>5. oldal</t>
  </si>
  <si>
    <t xml:space="preserve">  19/</t>
  </si>
  <si>
    <t>Szigetelt és árnyékolt vezeték szabadon</t>
  </si>
  <si>
    <t>vagy védőcsőbe szerelve</t>
  </si>
  <si>
    <t>CAT 5 kábel</t>
  </si>
  <si>
    <t xml:space="preserve">fm      </t>
  </si>
  <si>
    <t xml:space="preserve">  20/</t>
  </si>
  <si>
    <t xml:space="preserve">71-311-001-002-02-01001       </t>
  </si>
  <si>
    <t xml:space="preserve"> Villámhárító összekötő vezeték szerelése tartók </t>
  </si>
  <si>
    <t>beépítésével, meredek tetőn, köracélból átm.  8 mm</t>
  </si>
  <si>
    <t xml:space="preserve">  21/</t>
  </si>
  <si>
    <t xml:space="preserve">71-311-021-004-02-01001       </t>
  </si>
  <si>
    <t xml:space="preserve"> Villámhárító levezető szerelése épületszerkezeteken kívűl, </t>
  </si>
  <si>
    <t>tartók beépítésével, köracélból átm. 12 mm</t>
  </si>
  <si>
    <t xml:space="preserve">  22/</t>
  </si>
  <si>
    <t xml:space="preserve">71-312-036-002-02-01002       </t>
  </si>
  <si>
    <t xml:space="preserve"> Védővezeték fektetése meglévő földárokba, laposacélból 25 x</t>
  </si>
  <si>
    <t xml:space="preserve"> 5 mm</t>
  </si>
  <si>
    <t xml:space="preserve">  23/</t>
  </si>
  <si>
    <t xml:space="preserve">71-321-003-001-04-04002       </t>
  </si>
  <si>
    <t xml:space="preserve"> Bekötő bilincs esőcsatornához</t>
  </si>
  <si>
    <t xml:space="preserve">  24/</t>
  </si>
  <si>
    <t xml:space="preserve">71-321-001-001-01-04004       </t>
  </si>
  <si>
    <t xml:space="preserve"> Felfogórúd felszerelése szívócsúccsal 16 mm átm. köracélból</t>
  </si>
  <si>
    <t xml:space="preserve"> 2 m hosszú</t>
  </si>
  <si>
    <t xml:space="preserve">  25/</t>
  </si>
  <si>
    <t xml:space="preserve">71-416-001-007-05-02101       </t>
  </si>
  <si>
    <t xml:space="preserve"> PRODAX CLASSIC szerelvényekhez csatlakozóaljzat betét </t>
  </si>
  <si>
    <t xml:space="preserve">szerelése fedéllel, kerettel, süllyesztetten, </t>
  </si>
  <si>
    <t xml:space="preserve">fészekvéséssel, doboz elhelyezéssel, bekötéssel, 10/16A, </t>
  </si>
  <si>
    <t>250V,</t>
  </si>
  <si>
    <t xml:space="preserve"> Phd 2-16 kb</t>
  </si>
  <si>
    <t>6. oldal</t>
  </si>
  <si>
    <t xml:space="preserve">  26/</t>
  </si>
  <si>
    <t xml:space="preserve">71-416-001-006-05-02101       </t>
  </si>
  <si>
    <t xml:space="preserve">szerelése fedéllel, keret nélkül, süllyesztetten, </t>
  </si>
  <si>
    <t>250V, védőérintkezős, gyermekvédett,</t>
  </si>
  <si>
    <t>Phd 2-16 kbg</t>
  </si>
  <si>
    <t xml:space="preserve">  27/</t>
  </si>
  <si>
    <t xml:space="preserve">71-411-001-001-05-02102       </t>
  </si>
  <si>
    <t xml:space="preserve"> PRODAX CLASSIC szerelvényekhez csavaros bekötésű </t>
  </si>
  <si>
    <t xml:space="preserve">kapcsolóbetét szerelése fedéllel, keret nélkül, </t>
  </si>
  <si>
    <t xml:space="preserve">süllyesztetten, fészekvéséssel, doboz elhelyezéssel, </t>
  </si>
  <si>
    <t>bekötéssel, 10A, 250V, egypólusú</t>
  </si>
  <si>
    <t>Pdk2-101 kb2</t>
  </si>
  <si>
    <t xml:space="preserve">  28/</t>
  </si>
  <si>
    <t xml:space="preserve">71-411-001-005-05-02102       </t>
  </si>
  <si>
    <t>bekötéssel, 10A, 250V,  2P kétpólusú</t>
  </si>
  <si>
    <t>Pdk2-102 kb2</t>
  </si>
  <si>
    <t xml:space="preserve">  29/</t>
  </si>
  <si>
    <t xml:space="preserve">71-411-001-008-05-02102       </t>
  </si>
  <si>
    <t xml:space="preserve">kapcsolóbetét szerelése fedéllel, keret nélkül </t>
  </si>
  <si>
    <t>bekötéssel, 10A, 250V,  2ák. csillár</t>
  </si>
  <si>
    <t xml:space="preserve"> Pdk2-105 kb2</t>
  </si>
  <si>
    <t xml:space="preserve">  30/</t>
  </si>
  <si>
    <t xml:space="preserve">71-411-001-009-05-02102       </t>
  </si>
  <si>
    <t>bekötéssel, 10A, 250V,  kereszt</t>
  </si>
  <si>
    <t>Pdk2-107 kb2</t>
  </si>
  <si>
    <t xml:space="preserve">  31/</t>
  </si>
  <si>
    <t>bekötéssel, 10A, 250V,  alternatív (váltó)</t>
  </si>
  <si>
    <t>Pdk2-106 kb2</t>
  </si>
  <si>
    <t>7. oldal</t>
  </si>
  <si>
    <t xml:space="preserve">  32/</t>
  </si>
  <si>
    <t xml:space="preserve">71-04-003-040                 </t>
  </si>
  <si>
    <t>Prodax alkatrészek szerelése Pk-1 egyes keret</t>
  </si>
  <si>
    <t xml:space="preserve">  33/</t>
  </si>
  <si>
    <t xml:space="preserve">71-611-006-001-01-01102       </t>
  </si>
  <si>
    <t xml:space="preserve"> GANZ KK gyártmányú, kézi működtetésű kamrás kapcsoló </t>
  </si>
  <si>
    <t xml:space="preserve">tartóra szerelve, a tartó elhelyezésével, 16 A 6-nál </t>
  </si>
  <si>
    <t>kevesebb vezetékszál bekötéssel</t>
  </si>
  <si>
    <t>KKMO -20</t>
  </si>
  <si>
    <t xml:space="preserve">  34/</t>
  </si>
  <si>
    <t xml:space="preserve">71-417-001-003-07-70212       </t>
  </si>
  <si>
    <t xml:space="preserve"> LEGRAND rögzíthető ipari csatlakozó dugó, IP 44 védettségű,</t>
  </si>
  <si>
    <t xml:space="preserve"> P17 TEMPRA típusú, kisfeszültségű, 400V, 50 és 60 Hz, 16A </t>
  </si>
  <si>
    <t>3P+N+F háromp.null.földelt,Dfr-164k06m,kat.szám:057589</t>
  </si>
  <si>
    <t xml:space="preserve">  35/</t>
  </si>
  <si>
    <t xml:space="preserve">71-417-002-008-07-70337       </t>
  </si>
  <si>
    <t xml:space="preserve"> LEGRAND rögzíthető ipari aljzat elhelyezése és rögzítése, </t>
  </si>
  <si>
    <t xml:space="preserve">IP 67 védettségű, P17 TEMPRA típusú, kisfeszültségű, 400V,  </t>
  </si>
  <si>
    <t>50 és 60 Hz, 16 A 3P+F  hárompólusú földelt  Dafr-163</t>
  </si>
  <si>
    <t xml:space="preserve">  36/</t>
  </si>
  <si>
    <t xml:space="preserve">K"                            </t>
  </si>
  <si>
    <t>L1 jelű</t>
  </si>
  <si>
    <t>SIMOVILL gyártmányú, tükrös, rácsos</t>
  </si>
  <si>
    <t xml:space="preserve"> fénycsöves lámpatest elhelyezése,</t>
  </si>
  <si>
    <t>rászerelhető kivitel, .</t>
  </si>
  <si>
    <t>FLAT DP 236-E    2x36W</t>
  </si>
  <si>
    <t xml:space="preserve">  37/</t>
  </si>
  <si>
    <t>L2 jelű</t>
  </si>
  <si>
    <t xml:space="preserve">Life Light   tükrös, rácsos,  fénycsöves lámpatest </t>
  </si>
  <si>
    <t>elhelyezése, 2db 1200mm  LED fénycsőhöz</t>
  </si>
  <si>
    <t>FLAT V 236-E    2x36W</t>
  </si>
  <si>
    <t>8. oldal</t>
  </si>
  <si>
    <t xml:space="preserve">  38/</t>
  </si>
  <si>
    <t>L3 jelű</t>
  </si>
  <si>
    <t>elhelyezése, 1db 1200mm  LED fénycsőhöz</t>
  </si>
  <si>
    <t>LLT8AR1X120CMRACS</t>
  </si>
  <si>
    <t xml:space="preserve">  39/</t>
  </si>
  <si>
    <t>L4 jelű</t>
  </si>
  <si>
    <t xml:space="preserve">Life Light   védett,  fénycsöves lámpatest elhelyezése, 2db </t>
  </si>
  <si>
    <t>1200mm  LED fénycsőhöz  IP54</t>
  </si>
  <si>
    <t>LLT8ARIP652X12CM</t>
  </si>
  <si>
    <t xml:space="preserve">  40/</t>
  </si>
  <si>
    <t>L5 jelű</t>
  </si>
  <si>
    <t>SIMOVILL gyártmányú LED</t>
  </si>
  <si>
    <t>tornatermi lámpatest felszerelése</t>
  </si>
  <si>
    <t>SPRT 54NW</t>
  </si>
  <si>
    <t xml:space="preserve">  41/</t>
  </si>
  <si>
    <t xml:space="preserve">71-08-011-400/M               </t>
  </si>
  <si>
    <t>L6 jelű</t>
  </si>
  <si>
    <t xml:space="preserve">Fémtestű, lencsebúrás LED lámpatest szerelése tartóra, a </t>
  </si>
  <si>
    <t>tartó elhelyezésével</t>
  </si>
  <si>
    <t>SMO LED 20NW- 32  1x20 W</t>
  </si>
  <si>
    <t xml:space="preserve">  42/</t>
  </si>
  <si>
    <t>L7 jelű</t>
  </si>
  <si>
    <t>Fémtestű, lencsebúrás kompakt fénycsöves lámpatest szerelése</t>
  </si>
  <si>
    <t xml:space="preserve"> tartóra, a tartó elhelyezésével</t>
  </si>
  <si>
    <t>SMO 218-32-E   2x18W</t>
  </si>
  <si>
    <t>9. oldal</t>
  </si>
  <si>
    <t xml:space="preserve">  43/</t>
  </si>
  <si>
    <t>L7a jelű</t>
  </si>
  <si>
    <t xml:space="preserve"> tartóra, a tartó elhelyezésével, inverterrel</t>
  </si>
  <si>
    <t>SMO 218-32-E+INV   2x18W</t>
  </si>
  <si>
    <t xml:space="preserve">  44/</t>
  </si>
  <si>
    <t>L8 jelű</t>
  </si>
  <si>
    <t>Fémtestű, lencsebúrás kompakt fénycsöves,</t>
  </si>
  <si>
    <t xml:space="preserve"> lámpatest szerelése tartóra, a tartó elhelyezésével</t>
  </si>
  <si>
    <t>SMO 226-32-E   2x26W</t>
  </si>
  <si>
    <t xml:space="preserve">  45/</t>
  </si>
  <si>
    <t>L8a jelű</t>
  </si>
  <si>
    <t xml:space="preserve"> lámpatest szerelése tartóra, a tartó elhelyezésével,</t>
  </si>
  <si>
    <t>inverterrel</t>
  </si>
  <si>
    <t>SMO 226-32-E+INV   2x26W</t>
  </si>
  <si>
    <t xml:space="preserve">  46/</t>
  </si>
  <si>
    <t xml:space="preserve">71-711-012-005-08-51131       </t>
  </si>
  <si>
    <t>L9 jelű</t>
  </si>
  <si>
    <t>SIMOVILL gyártmányú por- és páramentes LED lámpatest műanyag</t>
  </si>
  <si>
    <t xml:space="preserve"> testtel, műanyag búrával, mozgásérzékelővel, előre </t>
  </si>
  <si>
    <t>elkészített tartószerkezetre szerelve</t>
  </si>
  <si>
    <t>S-DROP2 +MD     20W</t>
  </si>
  <si>
    <t xml:space="preserve">  47/</t>
  </si>
  <si>
    <t>Oldalfalra szerelhető irányfény</t>
  </si>
  <si>
    <t xml:space="preserve"> lámpatest, irányt jelölő matricával, akkumulátorral</t>
  </si>
  <si>
    <t>fényforrással, töltöttség ellenőrző leddel</t>
  </si>
  <si>
    <t>egy óra áthidalási időre</t>
  </si>
  <si>
    <t xml:space="preserve">  48/</t>
  </si>
  <si>
    <t xml:space="preserve">71-931-001-001-06-66011       </t>
  </si>
  <si>
    <t xml:space="preserve"> Elágazó doboz szerelése süllyesztve, kerek, fészekvéséssel </t>
  </si>
  <si>
    <t>Müds 65 mm átm.</t>
  </si>
  <si>
    <t>10. oldal</t>
  </si>
  <si>
    <t xml:space="preserve">  49/</t>
  </si>
  <si>
    <t xml:space="preserve">71-931-002-001-06-66111       </t>
  </si>
  <si>
    <t xml:space="preserve"> Elágazó doboz szerelése süllyesztve, négyszögletes, </t>
  </si>
  <si>
    <t>fészekvéséssel , pipa kivezetővel</t>
  </si>
  <si>
    <t>Müdk 100 mm</t>
  </si>
  <si>
    <t xml:space="preserve">  50/</t>
  </si>
  <si>
    <t xml:space="preserve">71-731-002-003-03-21011       </t>
  </si>
  <si>
    <t xml:space="preserve"> Fénycső szerelése két foglalattal,</t>
  </si>
  <si>
    <t xml:space="preserve"> 36 W   F 33</t>
  </si>
  <si>
    <t xml:space="preserve">  51/</t>
  </si>
  <si>
    <t>LED Fénycső szerelése két foglalattal,</t>
  </si>
  <si>
    <t xml:space="preserve"> 1200mm  melegfehér</t>
  </si>
  <si>
    <t xml:space="preserve">  52/</t>
  </si>
  <si>
    <t xml:space="preserve">71-731-002-013-04-23031       </t>
  </si>
  <si>
    <t xml:space="preserve"> Kompakt fénycsövek elhelyezése,</t>
  </si>
  <si>
    <t xml:space="preserve"> 18 W</t>
  </si>
  <si>
    <t xml:space="preserve">  53/</t>
  </si>
  <si>
    <t xml:space="preserve"> 26 W</t>
  </si>
  <si>
    <t xml:space="preserve">  54/</t>
  </si>
  <si>
    <t xml:space="preserve">71-336-003-002-04-01001       </t>
  </si>
  <si>
    <t xml:space="preserve"> Épületgépészeti csőhálózat földelő bekötése csőbilinccsel </t>
  </si>
  <si>
    <t>1/2 "</t>
  </si>
  <si>
    <t xml:space="preserve">  55/</t>
  </si>
  <si>
    <t xml:space="preserve">71-391-001-001-00-01010       </t>
  </si>
  <si>
    <t xml:space="preserve"> Villám- és érintésvédelmi mérés és jegyzőkönyv készítése </t>
  </si>
  <si>
    <t>mérőpontonként</t>
  </si>
  <si>
    <t xml:space="preserve">  56/</t>
  </si>
  <si>
    <t xml:space="preserve">71-331-001-001-01-07201       </t>
  </si>
  <si>
    <t xml:space="preserve"> Rúdföldelő 25 mm átm köracélból, elhelyezése a szükséges </t>
  </si>
  <si>
    <t>földmunkával 2 m hosszú</t>
  </si>
  <si>
    <t>11. oldal</t>
  </si>
  <si>
    <t xml:space="preserve">  57/</t>
  </si>
  <si>
    <t xml:space="preserve">71-929-001-037-06-29071       </t>
  </si>
  <si>
    <t xml:space="preserve"> Műanyag faliék  szerelése F- 8 2794</t>
  </si>
  <si>
    <t xml:space="preserve">  58/</t>
  </si>
  <si>
    <t xml:space="preserve">71-990-001-001-00-01010       </t>
  </si>
  <si>
    <t xml:space="preserve"> Kábelárok földkitermelése visszatöltéssel, döngöléssel, </t>
  </si>
  <si>
    <t>I-IV. oszt. talajban 0.70 m mélységig, 0.40 m szélességig</t>
  </si>
  <si>
    <t xml:space="preserve">  59/</t>
  </si>
  <si>
    <t xml:space="preserve">71-991-001-001-99-29921       </t>
  </si>
  <si>
    <t xml:space="preserve"> Kábelárokban homokágy készítése, 10 cm vastagságban 0.40 m </t>
  </si>
  <si>
    <t>árokszélességig</t>
  </si>
  <si>
    <t xml:space="preserve">  60/</t>
  </si>
  <si>
    <t>Meglévő RACK szekrény leszerelése,</t>
  </si>
  <si>
    <t>áthelyezése, meglévő CAT hálózat</t>
  </si>
  <si>
    <t>átalakítása</t>
  </si>
  <si>
    <t xml:space="preserve">klt     </t>
  </si>
  <si>
    <t xml:space="preserve">  61/</t>
  </si>
  <si>
    <t>A terven E jelű főelosztó,</t>
  </si>
  <si>
    <t>műanyag szekrényből, maszkos kivitelben</t>
  </si>
  <si>
    <t>az egyvonalas kapcsolási rajz szerint kialakítva.</t>
  </si>
  <si>
    <t>E jelű elosztó felszerelve, bekötve</t>
  </si>
  <si>
    <t xml:space="preserve">  62/</t>
  </si>
  <si>
    <t>A terven K jelű elosztó,</t>
  </si>
  <si>
    <t>K jelű elosztó felszerelve, bekötve</t>
  </si>
  <si>
    <t xml:space="preserve">  63/</t>
  </si>
  <si>
    <t>A terven V jelű elosztó,</t>
  </si>
  <si>
    <t>V jelű elosztó felszerelve, bekötve</t>
  </si>
  <si>
    <t>12. oldal</t>
  </si>
  <si>
    <t xml:space="preserve">  64/</t>
  </si>
  <si>
    <t xml:space="preserve"> Háromfázisú fogyasztásmérőhely kialakítása</t>
  </si>
  <si>
    <t xml:space="preserve"> I. fokozatú túlfeszültségvédelmi készülékkel,</t>
  </si>
  <si>
    <t>ad - vesz fogyasztásmérő részére.</t>
  </si>
  <si>
    <t xml:space="preserve">  65/</t>
  </si>
  <si>
    <t>Meglévő, megmaradó épületrész</t>
  </si>
  <si>
    <t>áramköreinek kikeresése, csatlakoztatása</t>
  </si>
  <si>
    <t>az átalakítás határáig kiépített áramkörökhöz.</t>
  </si>
  <si>
    <t xml:space="preserve">készlet </t>
  </si>
  <si>
    <t xml:space="preserve">  66/</t>
  </si>
  <si>
    <t>Growatt EU-Solar 1 kW napelemes rendszer</t>
  </si>
  <si>
    <t>magas tetőre, kompletten, 10,1-50,0 kW teljesítméy</t>
  </si>
  <si>
    <t>építéséig, amely tartalmaz Growett 5000 EU invertert,</t>
  </si>
  <si>
    <t>Amerisolar 280Wp 18 db napelem modult tetősíkból kiemelt</t>
  </si>
  <si>
    <t xml:space="preserve">tartószerkezeten, hálózati invertert, szolár kábel szettet </t>
  </si>
  <si>
    <t>és</t>
  </si>
  <si>
    <t xml:space="preserve">megfelelő keresztmetszetű AC oldali kábelezést védőcsőben, </t>
  </si>
  <si>
    <t>illetve kábelcsatornában, szerelvényeket, DC és AC oldali</t>
  </si>
  <si>
    <t>Growatt típusú túláram és túlfeszültség védelmet.</t>
  </si>
  <si>
    <t>Csz: EU- Solar mt 50</t>
  </si>
  <si>
    <t>Hálózat irányába történő engedélyeztetés a kivitelező</t>
  </si>
  <si>
    <t>vállalkozó hatásköre.</t>
  </si>
  <si>
    <t>5,04 kW</t>
  </si>
  <si>
    <t xml:space="preserve">kW      </t>
  </si>
  <si>
    <t>Villanyszerelés:  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</si>
</sst>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\ ###\ ##0.00"/>
    <numFmt numFmtId="165" formatCode="######0.00"/>
    <numFmt numFmtId="166" formatCode="###\ ###\ ###\ ###\ ##0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20"/>
      <color indexed="8"/>
      <name val="Ariel"/>
      <family val="0"/>
    </font>
    <font>
      <b/>
      <i/>
      <sz val="10"/>
      <color indexed="8"/>
      <name val="Ariel"/>
      <family val="0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sz val="1"/>
      <color indexed="9"/>
      <name val="Arial"/>
      <family val="2"/>
    </font>
    <font>
      <b/>
      <i/>
      <sz val="1"/>
      <color indexed="8"/>
      <name val="Arial"/>
      <family val="2"/>
    </font>
    <font>
      <b/>
      <i/>
      <sz val="1"/>
      <color indexed="9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i/>
      <sz val="20"/>
      <color theme="1"/>
      <name val="Ariel"/>
      <family val="0"/>
    </font>
    <font>
      <b/>
      <i/>
      <sz val="10"/>
      <color theme="1"/>
      <name val="Ariel"/>
      <family val="0"/>
    </font>
    <font>
      <b/>
      <i/>
      <sz val="10"/>
      <color theme="1"/>
      <name val="Arial"/>
      <family val="2"/>
    </font>
    <font>
      <b/>
      <i/>
      <sz val="10"/>
      <color rgb="FFFFFFFF"/>
      <name val="Arial"/>
      <family val="2"/>
    </font>
    <font>
      <sz val="8"/>
      <color theme="1"/>
      <name val="Arial"/>
      <family val="2"/>
    </font>
    <font>
      <sz val="1"/>
      <color theme="1"/>
      <name val="Arial"/>
      <family val="2"/>
    </font>
    <font>
      <sz val="1"/>
      <color rgb="FFFFFFFF"/>
      <name val="Arial"/>
      <family val="2"/>
    </font>
    <font>
      <b/>
      <i/>
      <sz val="1"/>
      <color theme="1"/>
      <name val="Arial"/>
      <family val="2"/>
    </font>
    <font>
      <b/>
      <i/>
      <sz val="1"/>
      <color rgb="FFFFFF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3" fillId="0" borderId="10" xfId="0" applyFont="1" applyBorder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9" fillId="0" borderId="0" xfId="0" applyFont="1" applyAlignment="1">
      <alignment/>
    </xf>
    <xf numFmtId="164" fontId="39" fillId="0" borderId="0" xfId="0" applyNumberFormat="1" applyFont="1" applyAlignment="1">
      <alignment/>
    </xf>
    <xf numFmtId="0" fontId="45" fillId="0" borderId="0" xfId="0" applyFont="1" applyAlignment="1">
      <alignment/>
    </xf>
    <xf numFmtId="166" fontId="39" fillId="0" borderId="0" xfId="0" applyNumberFormat="1" applyFont="1" applyAlignment="1">
      <alignment/>
    </xf>
    <xf numFmtId="0" fontId="45" fillId="0" borderId="11" xfId="0" applyFont="1" applyBorder="1" applyAlignment="1">
      <alignment/>
    </xf>
    <xf numFmtId="165" fontId="45" fillId="0" borderId="11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166" fontId="45" fillId="0" borderId="11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39" fillId="0" borderId="12" xfId="0" applyFont="1" applyBorder="1" applyAlignment="1">
      <alignment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47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1"/>
  <sheetViews>
    <sheetView tabSelected="1" zoomScalePageLayoutView="0" workbookViewId="0" topLeftCell="A652">
      <selection activeCell="H18" sqref="H18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3" width="13.7109375" style="0" customWidth="1"/>
    <col min="4" max="4" width="8.28125" style="2" customWidth="1"/>
    <col min="5" max="5" width="8.28125" style="1" customWidth="1"/>
    <col min="6" max="6" width="11.57421875" style="1" customWidth="1"/>
    <col min="7" max="9" width="14.00390625" style="3" customWidth="1"/>
    <col min="10" max="19" width="0.13671875" style="0" customWidth="1"/>
  </cols>
  <sheetData>
    <row r="1" spans="2:16" ht="12.75" customHeight="1">
      <c r="B1" s="5"/>
      <c r="C1" s="5"/>
      <c r="J1" s="33">
        <v>68</v>
      </c>
      <c r="P1" s="33">
        <v>2</v>
      </c>
    </row>
    <row r="2" spans="1:19" ht="24.75" customHeight="1" thickBot="1">
      <c r="A2" s="4" t="s">
        <v>0</v>
      </c>
      <c r="B2" s="6"/>
      <c r="C2" s="6"/>
      <c r="D2" s="4"/>
      <c r="E2" s="4"/>
      <c r="F2" s="4"/>
      <c r="G2" s="4"/>
      <c r="H2" s="4"/>
      <c r="I2" s="4"/>
      <c r="J2" s="33">
        <v>0</v>
      </c>
      <c r="K2" s="32">
        <v>73</v>
      </c>
      <c r="L2" s="33">
        <v>6</v>
      </c>
      <c r="M2" s="33">
        <v>0</v>
      </c>
      <c r="N2" s="33">
        <v>74</v>
      </c>
      <c r="O2" s="33">
        <v>6</v>
      </c>
      <c r="P2" s="33">
        <v>1</v>
      </c>
      <c r="Q2" s="33">
        <v>1</v>
      </c>
      <c r="R2" s="33">
        <v>5</v>
      </c>
      <c r="S2" s="33" t="s">
        <v>29</v>
      </c>
    </row>
    <row r="3" spans="2:19" ht="12.75" customHeight="1" thickTop="1">
      <c r="B3" s="5"/>
      <c r="C3" s="5"/>
      <c r="J3" s="33">
        <v>0</v>
      </c>
      <c r="K3" s="32">
        <v>80</v>
      </c>
      <c r="L3" s="33">
        <v>6</v>
      </c>
      <c r="M3" s="33">
        <v>0</v>
      </c>
      <c r="N3" s="33">
        <v>81</v>
      </c>
      <c r="O3" s="33">
        <v>6</v>
      </c>
      <c r="P3" s="33">
        <v>2</v>
      </c>
      <c r="Q3" s="33">
        <v>6</v>
      </c>
      <c r="R3" s="33">
        <v>66</v>
      </c>
      <c r="S3" s="33" t="s">
        <v>57</v>
      </c>
    </row>
    <row r="4" spans="2:15" ht="12.75" customHeight="1">
      <c r="B4" s="5"/>
      <c r="C4" s="5"/>
      <c r="J4" s="33">
        <v>0</v>
      </c>
      <c r="K4" s="32">
        <v>86</v>
      </c>
      <c r="L4" s="33">
        <v>6</v>
      </c>
      <c r="M4" s="33">
        <v>0</v>
      </c>
      <c r="N4" s="33">
        <v>87</v>
      </c>
      <c r="O4" s="33">
        <v>6</v>
      </c>
    </row>
    <row r="5" spans="2:15" ht="12.75" customHeight="1">
      <c r="B5" s="5"/>
      <c r="C5" s="5"/>
      <c r="J5" s="33">
        <v>0</v>
      </c>
      <c r="K5" s="32">
        <v>92</v>
      </c>
      <c r="L5" s="33">
        <v>6</v>
      </c>
      <c r="M5" s="33">
        <v>0</v>
      </c>
      <c r="N5" s="33">
        <v>93</v>
      </c>
      <c r="O5" s="33">
        <v>6</v>
      </c>
    </row>
    <row r="6" spans="2:15" ht="12.75" customHeight="1">
      <c r="B6" s="5"/>
      <c r="C6" s="5"/>
      <c r="J6" s="33">
        <v>0</v>
      </c>
      <c r="K6" s="32">
        <v>100</v>
      </c>
      <c r="L6" s="33">
        <v>6</v>
      </c>
      <c r="M6" s="33">
        <v>0</v>
      </c>
      <c r="N6" s="33">
        <v>101</v>
      </c>
      <c r="O6" s="33">
        <v>6</v>
      </c>
    </row>
    <row r="7" spans="2:15" ht="12.75" customHeight="1">
      <c r="B7" s="5"/>
      <c r="C7" s="5"/>
      <c r="J7" s="33">
        <v>0</v>
      </c>
      <c r="K7" s="32">
        <v>114</v>
      </c>
      <c r="L7" s="33">
        <v>6</v>
      </c>
      <c r="M7" s="33">
        <v>0</v>
      </c>
      <c r="N7" s="33">
        <v>115</v>
      </c>
      <c r="O7" s="33">
        <v>6</v>
      </c>
    </row>
    <row r="8" spans="2:15" ht="12.75" customHeight="1">
      <c r="B8" s="7" t="s">
        <v>1</v>
      </c>
      <c r="C8" s="5" t="s">
        <v>2</v>
      </c>
      <c r="F8" s="8" t="s">
        <v>5</v>
      </c>
      <c r="G8" s="3" t="s">
        <v>6</v>
      </c>
      <c r="J8" s="33">
        <v>0</v>
      </c>
      <c r="K8" s="32">
        <v>121</v>
      </c>
      <c r="L8" s="33">
        <v>6</v>
      </c>
      <c r="M8" s="33">
        <v>0</v>
      </c>
      <c r="N8" s="33">
        <v>122</v>
      </c>
      <c r="O8" s="33">
        <v>6</v>
      </c>
    </row>
    <row r="9" spans="2:15" ht="12.75" customHeight="1">
      <c r="B9" s="5"/>
      <c r="C9" s="5" t="s">
        <v>3</v>
      </c>
      <c r="J9" s="33">
        <v>0</v>
      </c>
      <c r="K9" s="32">
        <v>128</v>
      </c>
      <c r="L9" s="33">
        <v>6</v>
      </c>
      <c r="M9" s="33">
        <v>0</v>
      </c>
      <c r="N9" s="33">
        <v>129</v>
      </c>
      <c r="O9" s="33">
        <v>6</v>
      </c>
    </row>
    <row r="10" spans="2:15" ht="12.75" customHeight="1">
      <c r="B10" s="5"/>
      <c r="C10" s="5" t="s">
        <v>4</v>
      </c>
      <c r="G10" s="3" t="s">
        <v>7</v>
      </c>
      <c r="J10" s="33">
        <v>0</v>
      </c>
      <c r="K10" s="32">
        <v>135</v>
      </c>
      <c r="L10" s="33">
        <v>6</v>
      </c>
      <c r="M10" s="33">
        <v>0</v>
      </c>
      <c r="N10" s="33">
        <v>136</v>
      </c>
      <c r="O10" s="33">
        <v>6</v>
      </c>
    </row>
    <row r="11" spans="2:15" ht="12.75" customHeight="1">
      <c r="B11" s="5"/>
      <c r="C11" s="5"/>
      <c r="G11" s="3" t="s">
        <v>8</v>
      </c>
      <c r="J11" s="33">
        <v>0</v>
      </c>
      <c r="K11" s="32">
        <v>142</v>
      </c>
      <c r="L11" s="33">
        <v>6</v>
      </c>
      <c r="M11" s="33">
        <v>0</v>
      </c>
      <c r="N11" s="33">
        <v>143</v>
      </c>
      <c r="O11" s="33">
        <v>6</v>
      </c>
    </row>
    <row r="12" spans="10:15" ht="12.75" customHeight="1">
      <c r="J12" s="33">
        <v>0</v>
      </c>
      <c r="K12" s="32">
        <v>151</v>
      </c>
      <c r="L12" s="33">
        <v>6</v>
      </c>
      <c r="M12" s="33">
        <v>0</v>
      </c>
      <c r="N12" s="33">
        <v>152</v>
      </c>
      <c r="O12" s="33">
        <v>6</v>
      </c>
    </row>
    <row r="13" spans="2:15" ht="12.75" customHeight="1">
      <c r="B13" t="s">
        <v>9</v>
      </c>
      <c r="J13" s="33">
        <v>0</v>
      </c>
      <c r="K13" s="32">
        <v>160</v>
      </c>
      <c r="L13" s="33">
        <v>6</v>
      </c>
      <c r="M13" s="33">
        <v>0</v>
      </c>
      <c r="N13" s="33">
        <v>161</v>
      </c>
      <c r="O13" s="33">
        <v>6</v>
      </c>
    </row>
    <row r="14" spans="10:15" ht="12.75" customHeight="1">
      <c r="J14" s="33">
        <v>0</v>
      </c>
      <c r="K14" s="32">
        <v>173</v>
      </c>
      <c r="L14" s="33">
        <v>6</v>
      </c>
      <c r="M14" s="33">
        <v>0</v>
      </c>
      <c r="N14" s="33">
        <v>174</v>
      </c>
      <c r="O14" s="33">
        <v>6</v>
      </c>
    </row>
    <row r="15" spans="10:15" ht="12.75" customHeight="1">
      <c r="J15" s="33">
        <v>0</v>
      </c>
      <c r="K15" s="32">
        <v>182</v>
      </c>
      <c r="L15" s="33">
        <v>6</v>
      </c>
      <c r="M15" s="33">
        <v>0</v>
      </c>
      <c r="N15" s="33">
        <v>183</v>
      </c>
      <c r="O15" s="33">
        <v>6</v>
      </c>
    </row>
    <row r="16" spans="2:15" ht="12.75" customHeight="1">
      <c r="B16" s="9" t="s">
        <v>10</v>
      </c>
      <c r="D16" s="2" t="s">
        <v>11</v>
      </c>
      <c r="J16" s="33">
        <v>0</v>
      </c>
      <c r="K16" s="32">
        <v>192</v>
      </c>
      <c r="L16" s="33">
        <v>6</v>
      </c>
      <c r="M16" s="33">
        <v>0</v>
      </c>
      <c r="N16" s="33">
        <v>193</v>
      </c>
      <c r="O16" s="33">
        <v>6</v>
      </c>
    </row>
    <row r="17" spans="4:15" ht="12.75" customHeight="1">
      <c r="D17" s="2" t="s">
        <v>12</v>
      </c>
      <c r="J17" s="33">
        <v>0</v>
      </c>
      <c r="K17" s="32">
        <v>201</v>
      </c>
      <c r="L17" s="33">
        <v>6</v>
      </c>
      <c r="M17" s="33">
        <v>0</v>
      </c>
      <c r="N17" s="33">
        <v>202</v>
      </c>
      <c r="O17" s="33">
        <v>6</v>
      </c>
    </row>
    <row r="18" spans="10:15" ht="12.75" customHeight="1">
      <c r="J18" s="33">
        <v>0</v>
      </c>
      <c r="K18" s="32">
        <v>211</v>
      </c>
      <c r="L18" s="33">
        <v>6</v>
      </c>
      <c r="M18" s="33">
        <v>0</v>
      </c>
      <c r="N18" s="33">
        <v>212</v>
      </c>
      <c r="O18" s="33">
        <v>6</v>
      </c>
    </row>
    <row r="19" spans="10:15" ht="12.75" customHeight="1">
      <c r="J19" s="33">
        <v>0</v>
      </c>
      <c r="K19" s="32">
        <v>221</v>
      </c>
      <c r="L19" s="33">
        <v>6</v>
      </c>
      <c r="M19" s="33">
        <v>0</v>
      </c>
      <c r="N19" s="33">
        <v>222</v>
      </c>
      <c r="O19" s="33">
        <v>6</v>
      </c>
    </row>
    <row r="20" spans="10:15" ht="12.75" customHeight="1">
      <c r="J20" s="33">
        <v>0</v>
      </c>
      <c r="K20" s="32">
        <v>233</v>
      </c>
      <c r="L20" s="33">
        <v>6</v>
      </c>
      <c r="M20" s="33">
        <v>0</v>
      </c>
      <c r="N20" s="33">
        <v>234</v>
      </c>
      <c r="O20" s="33">
        <v>6</v>
      </c>
    </row>
    <row r="21" spans="10:15" ht="12.75" customHeight="1">
      <c r="J21" s="33">
        <v>0</v>
      </c>
      <c r="K21" s="32">
        <v>240</v>
      </c>
      <c r="L21" s="33">
        <v>6</v>
      </c>
      <c r="M21" s="33">
        <v>0</v>
      </c>
      <c r="N21" s="33">
        <v>241</v>
      </c>
      <c r="O21" s="33">
        <v>6</v>
      </c>
    </row>
    <row r="22" spans="10:15" ht="12.75" customHeight="1">
      <c r="J22" s="33">
        <v>0</v>
      </c>
      <c r="K22" s="32">
        <v>247</v>
      </c>
      <c r="L22" s="33">
        <v>6</v>
      </c>
      <c r="M22" s="33">
        <v>0</v>
      </c>
      <c r="N22" s="33">
        <v>248</v>
      </c>
      <c r="O22" s="33">
        <v>6</v>
      </c>
    </row>
    <row r="23" spans="10:15" ht="12.75" customHeight="1">
      <c r="J23" s="33">
        <v>0</v>
      </c>
      <c r="K23" s="32">
        <v>254</v>
      </c>
      <c r="L23" s="33">
        <v>6</v>
      </c>
      <c r="M23" s="33">
        <v>0</v>
      </c>
      <c r="N23" s="33">
        <v>255</v>
      </c>
      <c r="O23" s="33">
        <v>6</v>
      </c>
    </row>
    <row r="24" spans="1:15" s="9" customFormat="1" ht="12.75" customHeight="1">
      <c r="A24" s="11"/>
      <c r="B24" s="11" t="s">
        <v>13</v>
      </c>
      <c r="C24" s="11"/>
      <c r="D24" s="12"/>
      <c r="E24" s="13"/>
      <c r="F24" s="13"/>
      <c r="G24" s="14" t="s">
        <v>14</v>
      </c>
      <c r="H24" s="15">
        <v>2000</v>
      </c>
      <c r="I24" s="14" t="s">
        <v>15</v>
      </c>
      <c r="J24" s="35">
        <v>0</v>
      </c>
      <c r="K24" s="34">
        <v>260</v>
      </c>
      <c r="L24" s="35">
        <v>6</v>
      </c>
      <c r="M24" s="35">
        <v>0</v>
      </c>
      <c r="N24" s="35">
        <v>261</v>
      </c>
      <c r="O24" s="35">
        <v>6</v>
      </c>
    </row>
    <row r="25" spans="10:15" ht="12.75" customHeight="1">
      <c r="J25" s="33">
        <v>0</v>
      </c>
      <c r="K25" s="32">
        <v>267</v>
      </c>
      <c r="L25" s="33">
        <v>6</v>
      </c>
      <c r="M25" s="33">
        <v>0</v>
      </c>
      <c r="N25" s="33">
        <v>268</v>
      </c>
      <c r="O25" s="33">
        <v>6</v>
      </c>
    </row>
    <row r="26" spans="1:15" ht="12.75" customHeight="1">
      <c r="A26" s="9" t="s">
        <v>16</v>
      </c>
      <c r="F26" s="1" t="s">
        <v>17</v>
      </c>
      <c r="G26" s="3">
        <f>ROUND(SUM(G67:G102),0)</f>
        <v>0</v>
      </c>
      <c r="I26" s="3">
        <f>ROUND(SUM(I67:I102),0)</f>
        <v>0</v>
      </c>
      <c r="J26" s="33">
        <v>0</v>
      </c>
      <c r="K26" s="32">
        <v>277</v>
      </c>
      <c r="L26" s="33">
        <v>6</v>
      </c>
      <c r="M26" s="33">
        <v>0</v>
      </c>
      <c r="N26" s="33">
        <v>278</v>
      </c>
      <c r="O26" s="33">
        <v>6</v>
      </c>
    </row>
    <row r="27" spans="1:15" ht="12.75" customHeight="1">
      <c r="A27" s="9" t="s">
        <v>18</v>
      </c>
      <c r="F27" s="1" t="s">
        <v>17</v>
      </c>
      <c r="G27" s="3">
        <f>ROUND(SUM(G108:G679),0)</f>
        <v>0</v>
      </c>
      <c r="I27" s="3">
        <f>ROUND(SUM(I108:I679),0)</f>
        <v>0</v>
      </c>
      <c r="J27" s="33">
        <v>0</v>
      </c>
      <c r="K27" s="32">
        <v>291</v>
      </c>
      <c r="L27" s="33">
        <v>6</v>
      </c>
      <c r="M27" s="33">
        <v>0</v>
      </c>
      <c r="N27" s="33">
        <v>292</v>
      </c>
      <c r="O27" s="33">
        <v>6</v>
      </c>
    </row>
    <row r="28" spans="1:15" ht="12.75" customHeight="1">
      <c r="A28" s="16"/>
      <c r="B28" s="20" t="s">
        <v>19</v>
      </c>
      <c r="C28" s="16"/>
      <c r="D28" s="17"/>
      <c r="E28" s="18"/>
      <c r="F28" s="18"/>
      <c r="G28" s="19">
        <f>ROUND(SUM(G26:G27),0)</f>
        <v>0</v>
      </c>
      <c r="H28" s="19"/>
      <c r="I28" s="19">
        <f>ROUND(SUM(I26:I27),0)</f>
        <v>0</v>
      </c>
      <c r="J28" s="33">
        <v>0</v>
      </c>
      <c r="K28" s="32">
        <v>301</v>
      </c>
      <c r="L28" s="33">
        <v>6</v>
      </c>
      <c r="M28" s="33">
        <v>0</v>
      </c>
      <c r="N28" s="33">
        <v>302</v>
      </c>
      <c r="O28" s="33">
        <v>6</v>
      </c>
    </row>
    <row r="29" spans="1:15" ht="12.75" customHeight="1">
      <c r="A29" s="16"/>
      <c r="B29" s="20" t="s">
        <v>19</v>
      </c>
      <c r="C29" s="16"/>
      <c r="D29" s="17"/>
      <c r="E29" s="18"/>
      <c r="F29" s="18"/>
      <c r="G29" s="19"/>
      <c r="H29" s="19">
        <f>ROUND(SUM(G28:G28)+SUM(H28:H28)+SUM(I28:I28),0)</f>
        <v>0</v>
      </c>
      <c r="I29" s="19" t="s">
        <v>20</v>
      </c>
      <c r="J29" s="33">
        <v>0</v>
      </c>
      <c r="K29" s="32">
        <v>311</v>
      </c>
      <c r="L29" s="33">
        <v>6</v>
      </c>
      <c r="M29" s="33">
        <v>0</v>
      </c>
      <c r="N29" s="33">
        <v>312</v>
      </c>
      <c r="O29" s="33">
        <v>6</v>
      </c>
    </row>
    <row r="30" spans="2:15" ht="12.75" customHeight="1">
      <c r="B30" s="21" t="s">
        <v>21</v>
      </c>
      <c r="E30" s="1">
        <v>27</v>
      </c>
      <c r="F30" s="1" t="s">
        <v>22</v>
      </c>
      <c r="H30" s="3">
        <f>ROUND(E30/100*(H29),0)</f>
        <v>0</v>
      </c>
      <c r="J30" s="33">
        <v>0</v>
      </c>
      <c r="K30" s="32">
        <v>321</v>
      </c>
      <c r="L30" s="33">
        <v>6</v>
      </c>
      <c r="M30" s="33">
        <v>0</v>
      </c>
      <c r="N30" s="33">
        <v>322</v>
      </c>
      <c r="O30" s="33">
        <v>6</v>
      </c>
    </row>
    <row r="31" spans="1:15" ht="12.75" customHeight="1" thickBot="1">
      <c r="A31" s="22"/>
      <c r="B31" s="23" t="s">
        <v>19</v>
      </c>
      <c r="C31" s="22"/>
      <c r="D31" s="24"/>
      <c r="E31" s="25"/>
      <c r="F31" s="25"/>
      <c r="G31" s="26"/>
      <c r="H31" s="26">
        <f>ROUND(SUM(H29:H30),0)</f>
        <v>0</v>
      </c>
      <c r="I31" s="26" t="s">
        <v>20</v>
      </c>
      <c r="J31" s="33">
        <v>0</v>
      </c>
      <c r="K31" s="32">
        <v>331</v>
      </c>
      <c r="L31" s="33">
        <v>6</v>
      </c>
      <c r="M31" s="33">
        <v>0</v>
      </c>
      <c r="N31" s="33">
        <v>332</v>
      </c>
      <c r="O31" s="33">
        <v>6</v>
      </c>
    </row>
    <row r="32" spans="10:15" ht="12.75" customHeight="1" thickTop="1">
      <c r="J32" s="33">
        <v>0</v>
      </c>
      <c r="K32" s="32">
        <v>341</v>
      </c>
      <c r="L32" s="33">
        <v>6</v>
      </c>
      <c r="M32" s="33">
        <v>0</v>
      </c>
      <c r="N32" s="33">
        <v>342</v>
      </c>
      <c r="O32" s="33">
        <v>6</v>
      </c>
    </row>
    <row r="33" spans="10:15" ht="12.75" customHeight="1">
      <c r="J33" s="33">
        <v>0</v>
      </c>
      <c r="K33" s="32">
        <v>351</v>
      </c>
      <c r="L33" s="33">
        <v>6</v>
      </c>
      <c r="M33" s="33">
        <v>0</v>
      </c>
      <c r="N33" s="33">
        <v>352</v>
      </c>
      <c r="O33" s="33">
        <v>6</v>
      </c>
    </row>
    <row r="34" spans="10:15" ht="12.75" customHeight="1">
      <c r="J34" s="33">
        <v>0</v>
      </c>
      <c r="K34" s="32">
        <v>360</v>
      </c>
      <c r="L34" s="33">
        <v>6</v>
      </c>
      <c r="M34" s="33">
        <v>0</v>
      </c>
      <c r="N34" s="33">
        <v>361</v>
      </c>
      <c r="O34" s="33">
        <v>6</v>
      </c>
    </row>
    <row r="35" spans="10:15" ht="12.75" customHeight="1">
      <c r="J35" s="33">
        <v>0</v>
      </c>
      <c r="K35" s="32">
        <v>368</v>
      </c>
      <c r="L35" s="33">
        <v>6</v>
      </c>
      <c r="M35" s="33">
        <v>0</v>
      </c>
      <c r="N35" s="33">
        <v>369</v>
      </c>
      <c r="O35" s="33">
        <v>6</v>
      </c>
    </row>
    <row r="36" spans="10:15" ht="12.75" customHeight="1">
      <c r="J36" s="33">
        <v>0</v>
      </c>
      <c r="K36" s="32">
        <v>376</v>
      </c>
      <c r="L36" s="33">
        <v>6</v>
      </c>
      <c r="M36" s="33">
        <v>0</v>
      </c>
      <c r="N36" s="33">
        <v>377</v>
      </c>
      <c r="O36" s="33">
        <v>6</v>
      </c>
    </row>
    <row r="37" spans="10:15" ht="12.75" customHeight="1">
      <c r="J37" s="33">
        <v>0</v>
      </c>
      <c r="K37" s="32">
        <v>389</v>
      </c>
      <c r="L37" s="33">
        <v>6</v>
      </c>
      <c r="M37" s="33">
        <v>0</v>
      </c>
      <c r="N37" s="33">
        <v>390</v>
      </c>
      <c r="O37" s="33">
        <v>6</v>
      </c>
    </row>
    <row r="38" spans="10:15" ht="12.75" customHeight="1">
      <c r="J38" s="33">
        <v>0</v>
      </c>
      <c r="K38" s="32">
        <v>402</v>
      </c>
      <c r="L38" s="33">
        <v>6</v>
      </c>
      <c r="M38" s="33">
        <v>0</v>
      </c>
      <c r="N38" s="33">
        <v>403</v>
      </c>
      <c r="O38" s="33">
        <v>6</v>
      </c>
    </row>
    <row r="39" spans="10:15" ht="12.75" customHeight="1">
      <c r="J39" s="33">
        <v>0</v>
      </c>
      <c r="K39" s="32">
        <v>419</v>
      </c>
      <c r="L39" s="33">
        <v>6</v>
      </c>
      <c r="M39" s="33">
        <v>0</v>
      </c>
      <c r="N39" s="33">
        <v>420</v>
      </c>
      <c r="O39" s="33">
        <v>6</v>
      </c>
    </row>
    <row r="40" spans="10:15" ht="12.75" customHeight="1">
      <c r="J40" s="33">
        <v>0</v>
      </c>
      <c r="K40" s="32">
        <v>432</v>
      </c>
      <c r="L40" s="33">
        <v>6</v>
      </c>
      <c r="M40" s="33">
        <v>0</v>
      </c>
      <c r="N40" s="33">
        <v>433</v>
      </c>
      <c r="O40" s="33">
        <v>6</v>
      </c>
    </row>
    <row r="41" spans="10:15" ht="12.75" customHeight="1">
      <c r="J41" s="33">
        <v>0</v>
      </c>
      <c r="K41" s="32">
        <v>441</v>
      </c>
      <c r="L41" s="33">
        <v>6</v>
      </c>
      <c r="M41" s="33">
        <v>0</v>
      </c>
      <c r="N41" s="33">
        <v>442</v>
      </c>
      <c r="O41" s="33">
        <v>6</v>
      </c>
    </row>
    <row r="42" spans="10:15" ht="12.75" customHeight="1">
      <c r="J42" s="33">
        <v>0</v>
      </c>
      <c r="K42" s="32">
        <v>450</v>
      </c>
      <c r="L42" s="33">
        <v>6</v>
      </c>
      <c r="M42" s="33">
        <v>0</v>
      </c>
      <c r="N42" s="33">
        <v>451</v>
      </c>
      <c r="O42" s="33">
        <v>6</v>
      </c>
    </row>
    <row r="43" spans="10:15" ht="12.75" customHeight="1">
      <c r="J43" s="33">
        <v>0</v>
      </c>
      <c r="K43" s="32">
        <v>459</v>
      </c>
      <c r="L43" s="33">
        <v>6</v>
      </c>
      <c r="M43" s="33">
        <v>0</v>
      </c>
      <c r="N43" s="33">
        <v>460</v>
      </c>
      <c r="O43" s="33">
        <v>6</v>
      </c>
    </row>
    <row r="44" spans="10:15" ht="12.75" customHeight="1">
      <c r="J44" s="33">
        <v>0</v>
      </c>
      <c r="K44" s="32">
        <v>472</v>
      </c>
      <c r="L44" s="33">
        <v>6</v>
      </c>
      <c r="M44" s="33">
        <v>0</v>
      </c>
      <c r="N44" s="33">
        <v>473</v>
      </c>
      <c r="O44" s="33">
        <v>6</v>
      </c>
    </row>
    <row r="45" spans="10:15" ht="12.75" customHeight="1">
      <c r="J45" s="33">
        <v>0</v>
      </c>
      <c r="K45" s="32">
        <v>481</v>
      </c>
      <c r="L45" s="33">
        <v>6</v>
      </c>
      <c r="M45" s="33">
        <v>0</v>
      </c>
      <c r="N45" s="33">
        <v>482</v>
      </c>
      <c r="O45" s="33">
        <v>6</v>
      </c>
    </row>
    <row r="46" spans="10:15" ht="12.75" customHeight="1">
      <c r="J46" s="33">
        <v>0</v>
      </c>
      <c r="K46" s="32">
        <v>491</v>
      </c>
      <c r="L46" s="33">
        <v>6</v>
      </c>
      <c r="M46" s="33">
        <v>0</v>
      </c>
      <c r="N46" s="33">
        <v>492</v>
      </c>
      <c r="O46" s="33">
        <v>6</v>
      </c>
    </row>
    <row r="47" spans="10:15" ht="12.75" customHeight="1">
      <c r="J47" s="33">
        <v>0</v>
      </c>
      <c r="K47" s="32">
        <v>501</v>
      </c>
      <c r="L47" s="33">
        <v>6</v>
      </c>
      <c r="M47" s="33">
        <v>0</v>
      </c>
      <c r="N47" s="33">
        <v>502</v>
      </c>
      <c r="O47" s="33">
        <v>6</v>
      </c>
    </row>
    <row r="48" spans="10:15" ht="12.75" customHeight="1">
      <c r="J48" s="33">
        <v>0</v>
      </c>
      <c r="K48" s="32">
        <v>510</v>
      </c>
      <c r="L48" s="33">
        <v>6</v>
      </c>
      <c r="M48" s="33">
        <v>0</v>
      </c>
      <c r="N48" s="33">
        <v>511</v>
      </c>
      <c r="O48" s="33">
        <v>6</v>
      </c>
    </row>
    <row r="49" spans="10:15" ht="12.75" customHeight="1">
      <c r="J49" s="33">
        <v>0</v>
      </c>
      <c r="K49" s="32">
        <v>517</v>
      </c>
      <c r="L49" s="33">
        <v>6</v>
      </c>
      <c r="M49" s="33">
        <v>0</v>
      </c>
      <c r="N49" s="33">
        <v>518</v>
      </c>
      <c r="O49" s="33">
        <v>6</v>
      </c>
    </row>
    <row r="50" spans="10:15" ht="12.75" customHeight="1">
      <c r="J50" s="33">
        <v>0</v>
      </c>
      <c r="K50" s="32">
        <v>529</v>
      </c>
      <c r="L50" s="33">
        <v>6</v>
      </c>
      <c r="M50" s="33">
        <v>0</v>
      </c>
      <c r="N50" s="33">
        <v>530</v>
      </c>
      <c r="O50" s="33">
        <v>6</v>
      </c>
    </row>
    <row r="51" spans="10:15" ht="12.75" customHeight="1">
      <c r="J51" s="33">
        <v>0</v>
      </c>
      <c r="K51" s="32">
        <v>537</v>
      </c>
      <c r="L51" s="33">
        <v>6</v>
      </c>
      <c r="M51" s="33">
        <v>0</v>
      </c>
      <c r="N51" s="33">
        <v>538</v>
      </c>
      <c r="O51" s="33">
        <v>6</v>
      </c>
    </row>
    <row r="52" spans="10:15" ht="12.75" customHeight="1">
      <c r="J52" s="33">
        <v>0</v>
      </c>
      <c r="K52" s="32">
        <v>545</v>
      </c>
      <c r="L52" s="33">
        <v>6</v>
      </c>
      <c r="M52" s="33">
        <v>0</v>
      </c>
      <c r="N52" s="33">
        <v>546</v>
      </c>
      <c r="O52" s="33">
        <v>6</v>
      </c>
    </row>
    <row r="53" spans="10:15" ht="12.75" customHeight="1">
      <c r="J53" s="33">
        <v>0</v>
      </c>
      <c r="K53" s="32">
        <v>552</v>
      </c>
      <c r="L53" s="33">
        <v>6</v>
      </c>
      <c r="M53" s="33">
        <v>0</v>
      </c>
      <c r="N53" s="33">
        <v>553</v>
      </c>
      <c r="O53" s="33">
        <v>6</v>
      </c>
    </row>
    <row r="54" spans="10:15" ht="12.75" customHeight="1">
      <c r="J54" s="33">
        <v>0</v>
      </c>
      <c r="K54" s="32">
        <v>559</v>
      </c>
      <c r="L54" s="33">
        <v>6</v>
      </c>
      <c r="M54" s="33">
        <v>0</v>
      </c>
      <c r="N54" s="33">
        <v>560</v>
      </c>
      <c r="O54" s="33">
        <v>6</v>
      </c>
    </row>
    <row r="55" spans="10:15" ht="12.75" customHeight="1">
      <c r="J55" s="33">
        <v>0</v>
      </c>
      <c r="K55" s="32">
        <v>566</v>
      </c>
      <c r="L55" s="33">
        <v>6</v>
      </c>
      <c r="M55" s="33">
        <v>0</v>
      </c>
      <c r="N55" s="33">
        <v>567</v>
      </c>
      <c r="O55" s="33">
        <v>6</v>
      </c>
    </row>
    <row r="56" spans="10:15" ht="12.75" customHeight="1">
      <c r="J56" s="33">
        <v>0</v>
      </c>
      <c r="K56" s="32">
        <v>573</v>
      </c>
      <c r="L56" s="33">
        <v>6</v>
      </c>
      <c r="M56" s="33">
        <v>0</v>
      </c>
      <c r="N56" s="33">
        <v>574</v>
      </c>
      <c r="O56" s="33">
        <v>6</v>
      </c>
    </row>
    <row r="57" spans="10:15" ht="12.75" customHeight="1">
      <c r="J57" s="33">
        <v>0</v>
      </c>
      <c r="K57" s="32">
        <v>580</v>
      </c>
      <c r="L57" s="33">
        <v>6</v>
      </c>
      <c r="M57" s="33">
        <v>0</v>
      </c>
      <c r="N57" s="33">
        <v>581</v>
      </c>
      <c r="O57" s="33">
        <v>6</v>
      </c>
    </row>
    <row r="58" spans="10:15" ht="12.75" customHeight="1">
      <c r="J58" s="33">
        <v>0</v>
      </c>
      <c r="K58" s="32">
        <v>590</v>
      </c>
      <c r="L58" s="33">
        <v>6</v>
      </c>
      <c r="M58" s="33">
        <v>0</v>
      </c>
      <c r="N58" s="33">
        <v>591</v>
      </c>
      <c r="O58" s="33">
        <v>6</v>
      </c>
    </row>
    <row r="59" spans="10:15" ht="12.75" customHeight="1">
      <c r="J59" s="33">
        <v>0</v>
      </c>
      <c r="K59" s="32">
        <v>597</v>
      </c>
      <c r="L59" s="33">
        <v>6</v>
      </c>
      <c r="M59" s="33">
        <v>0</v>
      </c>
      <c r="N59" s="33">
        <v>598</v>
      </c>
      <c r="O59" s="33">
        <v>6</v>
      </c>
    </row>
    <row r="60" spans="10:15" ht="12.75" customHeight="1">
      <c r="J60" s="33">
        <v>0</v>
      </c>
      <c r="K60" s="32">
        <v>604</v>
      </c>
      <c r="L60" s="33">
        <v>6</v>
      </c>
      <c r="M60" s="33">
        <v>0</v>
      </c>
      <c r="N60" s="33">
        <v>605</v>
      </c>
      <c r="O60" s="33">
        <v>6</v>
      </c>
    </row>
    <row r="61" spans="10:15" ht="12.75" customHeight="1">
      <c r="J61" s="33">
        <v>0</v>
      </c>
      <c r="K61" s="32">
        <v>612</v>
      </c>
      <c r="L61" s="33">
        <v>6</v>
      </c>
      <c r="M61" s="33">
        <v>0</v>
      </c>
      <c r="N61" s="33">
        <v>613</v>
      </c>
      <c r="O61" s="33">
        <v>6</v>
      </c>
    </row>
    <row r="62" spans="7:15" ht="12.75" customHeight="1">
      <c r="G62" s="10" t="s">
        <v>23</v>
      </c>
      <c r="J62" s="33">
        <v>0</v>
      </c>
      <c r="K62" s="32">
        <v>621</v>
      </c>
      <c r="L62" s="33">
        <v>6</v>
      </c>
      <c r="M62" s="33">
        <v>0</v>
      </c>
      <c r="N62" s="33">
        <v>622</v>
      </c>
      <c r="O62" s="33">
        <v>6</v>
      </c>
    </row>
    <row r="63" spans="10:15" ht="12.75" customHeight="1">
      <c r="J63" s="33">
        <v>0</v>
      </c>
      <c r="K63" s="32">
        <v>630</v>
      </c>
      <c r="L63" s="33">
        <v>6</v>
      </c>
      <c r="M63" s="33">
        <v>0</v>
      </c>
      <c r="N63" s="33">
        <v>631</v>
      </c>
      <c r="O63" s="33">
        <v>6</v>
      </c>
    </row>
    <row r="64" spans="2:15" ht="12.75" customHeight="1">
      <c r="B64" t="s">
        <v>24</v>
      </c>
      <c r="C64" t="s">
        <v>6</v>
      </c>
      <c r="H64" s="3" t="s">
        <v>25</v>
      </c>
      <c r="I64" s="3" t="s">
        <v>26</v>
      </c>
      <c r="J64" s="33">
        <v>0</v>
      </c>
      <c r="K64" s="32">
        <v>639</v>
      </c>
      <c r="L64" s="33">
        <v>6</v>
      </c>
      <c r="M64" s="33">
        <v>0</v>
      </c>
      <c r="N64" s="33">
        <v>640</v>
      </c>
      <c r="O64" s="33">
        <v>6</v>
      </c>
    </row>
    <row r="65" spans="1:15" ht="12.75" customHeight="1">
      <c r="A65" s="27"/>
      <c r="B65" s="28" t="s">
        <v>27</v>
      </c>
      <c r="C65" s="27"/>
      <c r="D65" s="29"/>
      <c r="E65" s="30"/>
      <c r="F65" s="30"/>
      <c r="G65" s="14" t="s">
        <v>14</v>
      </c>
      <c r="H65" s="31"/>
      <c r="I65" s="14" t="s">
        <v>15</v>
      </c>
      <c r="J65" s="33">
        <v>0</v>
      </c>
      <c r="K65" s="32">
        <v>651</v>
      </c>
      <c r="L65" s="33">
        <v>6</v>
      </c>
      <c r="M65" s="33">
        <v>0</v>
      </c>
      <c r="N65" s="33">
        <v>652</v>
      </c>
      <c r="O65" s="33">
        <v>6</v>
      </c>
    </row>
    <row r="66" spans="10:15" ht="12.75" customHeight="1">
      <c r="J66" s="33">
        <v>0</v>
      </c>
      <c r="K66" s="32">
        <v>659</v>
      </c>
      <c r="L66" s="33">
        <v>6</v>
      </c>
      <c r="M66" s="33">
        <v>0</v>
      </c>
      <c r="N66" s="33">
        <v>660</v>
      </c>
      <c r="O66" s="33">
        <v>6</v>
      </c>
    </row>
    <row r="67" spans="1:15" ht="12.75" customHeight="1">
      <c r="A67" t="s">
        <v>28</v>
      </c>
      <c r="B67" s="9" t="s">
        <v>29</v>
      </c>
      <c r="J67" s="33">
        <v>0</v>
      </c>
      <c r="K67" s="32">
        <v>677</v>
      </c>
      <c r="L67" s="33">
        <v>6</v>
      </c>
      <c r="M67" s="33">
        <v>0</v>
      </c>
      <c r="N67" s="33">
        <v>678</v>
      </c>
      <c r="O67" s="33">
        <v>6</v>
      </c>
    </row>
    <row r="68" spans="1:9" ht="12.75" customHeight="1">
      <c r="A68" s="16"/>
      <c r="B68" s="16"/>
      <c r="C68" s="16"/>
      <c r="D68" s="17"/>
      <c r="E68" s="18"/>
      <c r="F68" s="18"/>
      <c r="G68" s="19"/>
      <c r="H68" s="19"/>
      <c r="I68" s="19"/>
    </row>
    <row r="69" spans="1:2" ht="12.75" customHeight="1">
      <c r="A69" t="s">
        <v>30</v>
      </c>
      <c r="B69" s="7" t="s">
        <v>31</v>
      </c>
    </row>
    <row r="70" ht="12.75" customHeight="1">
      <c r="B70" t="s">
        <v>32</v>
      </c>
    </row>
    <row r="71" ht="12.75" customHeight="1">
      <c r="B71" t="s">
        <v>33</v>
      </c>
    </row>
    <row r="72" spans="2:5" ht="12.75" customHeight="1">
      <c r="B72" t="s">
        <v>34</v>
      </c>
      <c r="D72" s="2">
        <v>800</v>
      </c>
      <c r="E72" s="1" t="s">
        <v>35</v>
      </c>
    </row>
    <row r="73" spans="3:7" ht="12.75" customHeight="1">
      <c r="C73" t="s">
        <v>36</v>
      </c>
      <c r="F73" s="1">
        <v>0</v>
      </c>
      <c r="G73" s="3">
        <f>ROUND(D72*(F73),0)</f>
        <v>0</v>
      </c>
    </row>
    <row r="74" spans="3:9" ht="12.75" customHeight="1">
      <c r="C74" t="s">
        <v>37</v>
      </c>
      <c r="F74" s="1">
        <v>0</v>
      </c>
      <c r="I74" s="3">
        <f>ROUND(D72*(F74),0)</f>
        <v>0</v>
      </c>
    </row>
    <row r="75" ht="12.75" customHeight="1"/>
    <row r="76" spans="1:2" ht="12.75" customHeight="1">
      <c r="A76" t="s">
        <v>38</v>
      </c>
      <c r="B76" s="7" t="s">
        <v>39</v>
      </c>
    </row>
    <row r="77" ht="12.75" customHeight="1">
      <c r="B77" t="s">
        <v>40</v>
      </c>
    </row>
    <row r="78" ht="12.75" customHeight="1">
      <c r="B78" t="s">
        <v>41</v>
      </c>
    </row>
    <row r="79" spans="2:5" ht="12.75" customHeight="1">
      <c r="B79" t="s">
        <v>34</v>
      </c>
      <c r="D79" s="2">
        <v>25</v>
      </c>
      <c r="E79" s="1" t="s">
        <v>35</v>
      </c>
    </row>
    <row r="80" spans="3:7" ht="12.75" customHeight="1">
      <c r="C80" t="s">
        <v>36</v>
      </c>
      <c r="F80" s="1">
        <v>0</v>
      </c>
      <c r="G80" s="3">
        <f>ROUND(D79*(F80),0)</f>
        <v>0</v>
      </c>
    </row>
    <row r="81" spans="3:9" ht="12.75" customHeight="1">
      <c r="C81" t="s">
        <v>37</v>
      </c>
      <c r="F81" s="1">
        <v>0</v>
      </c>
      <c r="I81" s="3">
        <f>ROUND(D79*(F81),0)</f>
        <v>0</v>
      </c>
    </row>
    <row r="82" ht="12.75" customHeight="1"/>
    <row r="83" spans="1:2" ht="12.75" customHeight="1">
      <c r="A83" t="s">
        <v>42</v>
      </c>
      <c r="B83" s="7" t="s">
        <v>43</v>
      </c>
    </row>
    <row r="84" ht="12.75" customHeight="1">
      <c r="B84" t="s">
        <v>44</v>
      </c>
    </row>
    <row r="85" spans="2:5" ht="12.75" customHeight="1">
      <c r="B85" t="s">
        <v>34</v>
      </c>
      <c r="D85" s="2">
        <v>1</v>
      </c>
      <c r="E85" s="1" t="s">
        <v>45</v>
      </c>
    </row>
    <row r="86" spans="3:7" ht="12.75" customHeight="1">
      <c r="C86" t="s">
        <v>36</v>
      </c>
      <c r="F86" s="1">
        <v>0</v>
      </c>
      <c r="G86" s="3">
        <f>ROUND(D85*(F86),0)</f>
        <v>0</v>
      </c>
    </row>
    <row r="87" spans="3:9" ht="12.75" customHeight="1">
      <c r="C87" t="s">
        <v>37</v>
      </c>
      <c r="F87" s="1">
        <v>0</v>
      </c>
      <c r="I87" s="3">
        <f>ROUND(D85*(F87),0)</f>
        <v>0</v>
      </c>
    </row>
    <row r="88" ht="12.75" customHeight="1"/>
    <row r="89" spans="1:2" ht="12.75" customHeight="1">
      <c r="A89" t="s">
        <v>46</v>
      </c>
      <c r="B89" s="7" t="s">
        <v>47</v>
      </c>
    </row>
    <row r="90" ht="12.75" customHeight="1">
      <c r="B90" t="s">
        <v>48</v>
      </c>
    </row>
    <row r="91" spans="2:5" ht="12.75" customHeight="1">
      <c r="B91" t="s">
        <v>34</v>
      </c>
      <c r="D91" s="2">
        <v>25</v>
      </c>
      <c r="E91" s="1" t="s">
        <v>45</v>
      </c>
    </row>
    <row r="92" spans="3:7" ht="12.75" customHeight="1">
      <c r="C92" t="s">
        <v>36</v>
      </c>
      <c r="F92" s="1">
        <v>0</v>
      </c>
      <c r="G92" s="3">
        <f>ROUND(D91*(F92),0)</f>
        <v>0</v>
      </c>
    </row>
    <row r="93" spans="3:9" ht="12.75" customHeight="1">
      <c r="C93" t="s">
        <v>37</v>
      </c>
      <c r="F93" s="1">
        <v>0</v>
      </c>
      <c r="I93" s="3">
        <f>ROUND(D91*(F93),0)</f>
        <v>0</v>
      </c>
    </row>
    <row r="94" ht="12.75" customHeight="1"/>
    <row r="95" spans="1:2" ht="12.75" customHeight="1">
      <c r="A95" t="s">
        <v>49</v>
      </c>
      <c r="B95" s="7" t="s">
        <v>50</v>
      </c>
    </row>
    <row r="96" ht="12.75" customHeight="1">
      <c r="B96" t="s">
        <v>51</v>
      </c>
    </row>
    <row r="97" ht="12.75" customHeight="1">
      <c r="B97" t="s">
        <v>52</v>
      </c>
    </row>
    <row r="98" ht="12.75" customHeight="1">
      <c r="B98" t="s">
        <v>53</v>
      </c>
    </row>
    <row r="99" spans="2:5" ht="12.75" customHeight="1">
      <c r="B99" t="s">
        <v>34</v>
      </c>
      <c r="D99" s="2">
        <v>50</v>
      </c>
      <c r="E99" s="1" t="s">
        <v>45</v>
      </c>
    </row>
    <row r="100" spans="3:7" ht="12.75" customHeight="1">
      <c r="C100" t="s">
        <v>36</v>
      </c>
      <c r="F100" s="1">
        <v>0</v>
      </c>
      <c r="G100" s="3">
        <f>ROUND(D99*(F100),0)</f>
        <v>0</v>
      </c>
    </row>
    <row r="101" spans="3:9" ht="12.75" customHeight="1">
      <c r="C101" t="s">
        <v>37</v>
      </c>
      <c r="F101" s="1">
        <v>0</v>
      </c>
      <c r="I101" s="3">
        <f>ROUND(D99*(F101),0)</f>
        <v>0</v>
      </c>
    </row>
    <row r="102" ht="12.75" customHeight="1"/>
    <row r="103" spans="1:9" ht="12.75" customHeight="1">
      <c r="A103" s="16"/>
      <c r="B103" s="20" t="s">
        <v>54</v>
      </c>
      <c r="C103" s="16"/>
      <c r="D103" s="17"/>
      <c r="E103" s="18"/>
      <c r="F103" s="18"/>
      <c r="G103" s="19">
        <f>ROUND(SUM(G67:G102),0)</f>
        <v>0</v>
      </c>
      <c r="H103" s="19"/>
      <c r="I103" s="19">
        <f>ROUND(SUM(I67:I102),0)</f>
        <v>0</v>
      </c>
    </row>
    <row r="104" spans="1:9" ht="12.75" customHeight="1">
      <c r="A104" s="16"/>
      <c r="B104" s="16"/>
      <c r="C104" s="16"/>
      <c r="D104" s="17"/>
      <c r="E104" s="18"/>
      <c r="F104" s="18"/>
      <c r="G104" s="19"/>
      <c r="H104" s="19"/>
      <c r="I104" s="19"/>
    </row>
    <row r="105" ht="12.75" customHeight="1"/>
    <row r="106" spans="2:9" ht="12.75" customHeight="1">
      <c r="B106" t="s">
        <v>24</v>
      </c>
      <c r="C106" t="s">
        <v>6</v>
      </c>
      <c r="H106" s="3" t="s">
        <v>25</v>
      </c>
      <c r="I106" s="3" t="s">
        <v>55</v>
      </c>
    </row>
    <row r="107" spans="1:9" ht="12.75" customHeight="1">
      <c r="A107" s="27"/>
      <c r="B107" s="28" t="s">
        <v>27</v>
      </c>
      <c r="C107" s="27"/>
      <c r="D107" s="29"/>
      <c r="E107" s="30"/>
      <c r="F107" s="30"/>
      <c r="G107" s="14" t="s">
        <v>14</v>
      </c>
      <c r="H107" s="31"/>
      <c r="I107" s="14" t="s">
        <v>15</v>
      </c>
    </row>
    <row r="108" spans="1:2" ht="12.75" customHeight="1">
      <c r="A108" t="s">
        <v>56</v>
      </c>
      <c r="B108" s="9" t="s">
        <v>57</v>
      </c>
    </row>
    <row r="109" spans="1:9" ht="12.75" customHeight="1">
      <c r="A109" s="16"/>
      <c r="B109" s="16"/>
      <c r="C109" s="16"/>
      <c r="D109" s="17"/>
      <c r="E109" s="18"/>
      <c r="F109" s="18"/>
      <c r="G109" s="19"/>
      <c r="H109" s="19"/>
      <c r="I109" s="19"/>
    </row>
    <row r="110" spans="1:2" ht="12.75" customHeight="1">
      <c r="A110" t="s">
        <v>58</v>
      </c>
      <c r="B110" s="7" t="s">
        <v>59</v>
      </c>
    </row>
    <row r="111" ht="12.75" customHeight="1">
      <c r="B111" t="s">
        <v>60</v>
      </c>
    </row>
    <row r="112" ht="12.75" customHeight="1">
      <c r="B112" t="s">
        <v>61</v>
      </c>
    </row>
    <row r="113" spans="2:5" ht="12.75" customHeight="1">
      <c r="B113" t="s">
        <v>34</v>
      </c>
      <c r="D113" s="2">
        <v>463</v>
      </c>
      <c r="E113" s="1" t="s">
        <v>35</v>
      </c>
    </row>
    <row r="114" spans="3:7" ht="12.75" customHeight="1">
      <c r="C114" t="s">
        <v>36</v>
      </c>
      <c r="F114" s="1">
        <v>0</v>
      </c>
      <c r="G114" s="3">
        <f>ROUND(D113*(F114),0)</f>
        <v>0</v>
      </c>
    </row>
    <row r="115" spans="3:9" ht="12.75" customHeight="1">
      <c r="C115" t="s">
        <v>37</v>
      </c>
      <c r="F115" s="1">
        <v>0</v>
      </c>
      <c r="I115" s="3">
        <f>ROUND(D113*(F115),0)</f>
        <v>0</v>
      </c>
    </row>
    <row r="116" ht="12.75" customHeight="1"/>
    <row r="117" spans="1:2" ht="12.75" customHeight="1">
      <c r="A117" t="s">
        <v>62</v>
      </c>
      <c r="B117" s="7" t="s">
        <v>63</v>
      </c>
    </row>
    <row r="118" ht="12.75" customHeight="1">
      <c r="B118" t="s">
        <v>60</v>
      </c>
    </row>
    <row r="119" ht="12.75" customHeight="1">
      <c r="B119" t="s">
        <v>64</v>
      </c>
    </row>
    <row r="120" spans="2:5" ht="12.75" customHeight="1">
      <c r="B120" t="s">
        <v>34</v>
      </c>
      <c r="D120" s="2">
        <v>389</v>
      </c>
      <c r="E120" s="1" t="s">
        <v>35</v>
      </c>
    </row>
    <row r="121" spans="3:7" ht="12.75" customHeight="1">
      <c r="C121" t="s">
        <v>36</v>
      </c>
      <c r="F121" s="1">
        <v>0</v>
      </c>
      <c r="G121" s="3">
        <f>ROUND(D120*(F121),0)</f>
        <v>0</v>
      </c>
    </row>
    <row r="122" spans="3:9" ht="12.75" customHeight="1">
      <c r="C122" t="s">
        <v>37</v>
      </c>
      <c r="F122" s="1">
        <v>0</v>
      </c>
      <c r="I122" s="3">
        <f>ROUND(D120*(F122),0)</f>
        <v>0</v>
      </c>
    </row>
    <row r="123" ht="12.75" customHeight="1"/>
    <row r="124" spans="1:2" ht="12.75" customHeight="1">
      <c r="A124" t="s">
        <v>65</v>
      </c>
      <c r="B124" s="7" t="s">
        <v>66</v>
      </c>
    </row>
    <row r="125" ht="12.75" customHeight="1">
      <c r="B125" t="s">
        <v>60</v>
      </c>
    </row>
    <row r="126" ht="12.75" customHeight="1">
      <c r="B126" t="s">
        <v>67</v>
      </c>
    </row>
    <row r="127" spans="2:5" ht="12.75" customHeight="1">
      <c r="B127" t="s">
        <v>34</v>
      </c>
      <c r="D127" s="2">
        <v>106</v>
      </c>
      <c r="E127" s="1" t="s">
        <v>35</v>
      </c>
    </row>
    <row r="128" spans="3:7" ht="12.75" customHeight="1">
      <c r="C128" t="s">
        <v>36</v>
      </c>
      <c r="F128" s="1">
        <v>0</v>
      </c>
      <c r="G128" s="3">
        <f>ROUND(D127*(F128),0)</f>
        <v>0</v>
      </c>
    </row>
    <row r="129" spans="3:9" ht="12.75" customHeight="1">
      <c r="C129" t="s">
        <v>37</v>
      </c>
      <c r="F129" s="1">
        <v>0</v>
      </c>
      <c r="I129" s="3">
        <f>ROUND(D127*(F129),0)</f>
        <v>0</v>
      </c>
    </row>
    <row r="130" ht="12.75" customHeight="1"/>
    <row r="131" spans="1:2" ht="12.75" customHeight="1">
      <c r="A131" t="s">
        <v>68</v>
      </c>
      <c r="B131" s="7" t="s">
        <v>69</v>
      </c>
    </row>
    <row r="132" ht="12.75" customHeight="1">
      <c r="B132" t="s">
        <v>60</v>
      </c>
    </row>
    <row r="133" ht="12.75" customHeight="1">
      <c r="B133" t="s">
        <v>70</v>
      </c>
    </row>
    <row r="134" spans="2:5" ht="12.75" customHeight="1">
      <c r="B134" t="s">
        <v>34</v>
      </c>
      <c r="D134" s="2">
        <v>14</v>
      </c>
      <c r="E134" s="1" t="s">
        <v>35</v>
      </c>
    </row>
    <row r="135" spans="3:7" ht="12.75" customHeight="1">
      <c r="C135" t="s">
        <v>36</v>
      </c>
      <c r="F135" s="1">
        <v>0</v>
      </c>
      <c r="G135" s="3">
        <f>ROUND(D134*(F135),0)</f>
        <v>0</v>
      </c>
    </row>
    <row r="136" spans="3:9" ht="12.75" customHeight="1">
      <c r="C136" t="s">
        <v>37</v>
      </c>
      <c r="F136" s="1">
        <v>0</v>
      </c>
      <c r="I136" s="3">
        <f>ROUND(D134*(F136),0)</f>
        <v>0</v>
      </c>
    </row>
    <row r="137" ht="12.75" customHeight="1"/>
    <row r="138" spans="1:2" ht="12.75" customHeight="1">
      <c r="A138" t="s">
        <v>71</v>
      </c>
      <c r="B138" s="7" t="s">
        <v>72</v>
      </c>
    </row>
    <row r="139" ht="12.75" customHeight="1">
      <c r="B139" t="s">
        <v>73</v>
      </c>
    </row>
    <row r="140" ht="12.75" customHeight="1">
      <c r="B140" t="s">
        <v>74</v>
      </c>
    </row>
    <row r="141" spans="2:5" ht="12.75" customHeight="1">
      <c r="B141" t="s">
        <v>34</v>
      </c>
      <c r="D141" s="2">
        <v>164</v>
      </c>
      <c r="E141" s="1" t="s">
        <v>45</v>
      </c>
    </row>
    <row r="142" spans="3:7" ht="12.75" customHeight="1">
      <c r="C142" t="s">
        <v>36</v>
      </c>
      <c r="F142" s="1">
        <v>0</v>
      </c>
      <c r="G142" s="3">
        <f>ROUND(D141*(F142),0)</f>
        <v>0</v>
      </c>
    </row>
    <row r="143" spans="3:9" ht="12.75" customHeight="1">
      <c r="C143" t="s">
        <v>37</v>
      </c>
      <c r="F143" s="1">
        <v>0</v>
      </c>
      <c r="I143" s="3">
        <f>ROUND(D141*(F143),0)</f>
        <v>0</v>
      </c>
    </row>
    <row r="144" ht="12.75" customHeight="1"/>
    <row r="145" spans="1:2" ht="12.75" customHeight="1">
      <c r="A145" t="s">
        <v>75</v>
      </c>
      <c r="B145" s="7" t="s">
        <v>76</v>
      </c>
    </row>
    <row r="146" ht="12.75" customHeight="1">
      <c r="B146" t="s">
        <v>77</v>
      </c>
    </row>
    <row r="147" ht="12.75" customHeight="1">
      <c r="B147" t="s">
        <v>78</v>
      </c>
    </row>
    <row r="148" ht="12.75" customHeight="1">
      <c r="B148" t="s">
        <v>79</v>
      </c>
    </row>
    <row r="149" ht="12.75" customHeight="1">
      <c r="B149" t="s">
        <v>80</v>
      </c>
    </row>
    <row r="150" spans="2:5" ht="12.75" customHeight="1">
      <c r="B150" t="s">
        <v>34</v>
      </c>
      <c r="D150" s="2">
        <v>1900</v>
      </c>
      <c r="E150" s="1" t="s">
        <v>35</v>
      </c>
    </row>
    <row r="151" spans="3:7" ht="12.75" customHeight="1">
      <c r="C151" t="s">
        <v>36</v>
      </c>
      <c r="F151" s="1">
        <v>0</v>
      </c>
      <c r="G151" s="3">
        <f>ROUND(D150*(F151),0)</f>
        <v>0</v>
      </c>
    </row>
    <row r="152" spans="3:9" ht="12.75" customHeight="1">
      <c r="C152" t="s">
        <v>37</v>
      </c>
      <c r="F152" s="1">
        <v>0</v>
      </c>
      <c r="I152" s="3">
        <f>ROUND(D150*(F152),0)</f>
        <v>0</v>
      </c>
    </row>
    <row r="153" ht="12.75" customHeight="1"/>
    <row r="154" spans="1:2" ht="12.75" customHeight="1">
      <c r="A154" t="s">
        <v>81</v>
      </c>
      <c r="B154" s="7" t="s">
        <v>82</v>
      </c>
    </row>
    <row r="155" ht="12.75" customHeight="1">
      <c r="B155" t="s">
        <v>77</v>
      </c>
    </row>
    <row r="156" ht="12.75" customHeight="1">
      <c r="B156" t="s">
        <v>78</v>
      </c>
    </row>
    <row r="157" ht="12.75" customHeight="1">
      <c r="B157" t="s">
        <v>79</v>
      </c>
    </row>
    <row r="158" ht="12.75" customHeight="1">
      <c r="B158" t="s">
        <v>83</v>
      </c>
    </row>
    <row r="159" spans="2:5" ht="12.75" customHeight="1">
      <c r="B159" t="s">
        <v>34</v>
      </c>
      <c r="D159" s="2">
        <v>1223</v>
      </c>
      <c r="E159" s="1" t="s">
        <v>35</v>
      </c>
    </row>
    <row r="160" spans="3:7" ht="12.75" customHeight="1">
      <c r="C160" t="s">
        <v>36</v>
      </c>
      <c r="F160" s="1">
        <v>0</v>
      </c>
      <c r="G160" s="3">
        <f>ROUND(D159*(F160),0)</f>
        <v>0</v>
      </c>
    </row>
    <row r="161" spans="3:9" ht="12.75" customHeight="1">
      <c r="C161" t="s">
        <v>37</v>
      </c>
      <c r="F161" s="1">
        <v>0</v>
      </c>
      <c r="I161" s="3">
        <f>ROUND(D159*(F161),0)</f>
        <v>0</v>
      </c>
    </row>
    <row r="162" ht="12.75" customHeight="1"/>
    <row r="163" ht="12.75" customHeight="1"/>
    <row r="164" ht="12.75" customHeight="1"/>
    <row r="165" spans="2:9" ht="12.75" customHeight="1">
      <c r="B165" t="s">
        <v>24</v>
      </c>
      <c r="C165" t="s">
        <v>6</v>
      </c>
      <c r="H165" s="3" t="s">
        <v>25</v>
      </c>
      <c r="I165" s="3" t="s">
        <v>84</v>
      </c>
    </row>
    <row r="166" spans="1:9" ht="12.75" customHeight="1">
      <c r="A166" s="27"/>
      <c r="B166" s="28" t="s">
        <v>27</v>
      </c>
      <c r="C166" s="27"/>
      <c r="D166" s="29"/>
      <c r="E166" s="30"/>
      <c r="F166" s="30"/>
      <c r="G166" s="14" t="s">
        <v>14</v>
      </c>
      <c r="H166" s="31"/>
      <c r="I166" s="14" t="s">
        <v>15</v>
      </c>
    </row>
    <row r="167" spans="1:2" ht="12.75" customHeight="1">
      <c r="A167" t="s">
        <v>85</v>
      </c>
      <c r="B167" s="7" t="s">
        <v>86</v>
      </c>
    </row>
    <row r="168" ht="12.75" customHeight="1">
      <c r="B168" t="s">
        <v>77</v>
      </c>
    </row>
    <row r="169" ht="12.75" customHeight="1">
      <c r="B169" t="s">
        <v>78</v>
      </c>
    </row>
    <row r="170" ht="12.75" customHeight="1">
      <c r="B170" t="s">
        <v>79</v>
      </c>
    </row>
    <row r="171" ht="12.75" customHeight="1">
      <c r="B171" t="s">
        <v>87</v>
      </c>
    </row>
    <row r="172" spans="2:5" ht="12.75" customHeight="1">
      <c r="B172" t="s">
        <v>34</v>
      </c>
      <c r="D172" s="2">
        <v>40</v>
      </c>
      <c r="E172" s="1" t="s">
        <v>35</v>
      </c>
    </row>
    <row r="173" spans="3:7" ht="12.75" customHeight="1">
      <c r="C173" t="s">
        <v>36</v>
      </c>
      <c r="F173" s="1">
        <v>0</v>
      </c>
      <c r="G173" s="3">
        <f>ROUND(D172*(F173),0)</f>
        <v>0</v>
      </c>
    </row>
    <row r="174" spans="3:9" ht="12.75" customHeight="1">
      <c r="C174" t="s">
        <v>37</v>
      </c>
      <c r="F174" s="1">
        <v>0</v>
      </c>
      <c r="I174" s="3">
        <f>ROUND(D172*(F174),0)</f>
        <v>0</v>
      </c>
    </row>
    <row r="175" ht="12.75" customHeight="1"/>
    <row r="176" spans="1:2" ht="12.75" customHeight="1">
      <c r="A176" t="s">
        <v>88</v>
      </c>
      <c r="B176" s="7" t="s">
        <v>89</v>
      </c>
    </row>
    <row r="177" ht="12.75" customHeight="1">
      <c r="B177" t="s">
        <v>77</v>
      </c>
    </row>
    <row r="178" ht="12.75" customHeight="1">
      <c r="B178" t="s">
        <v>78</v>
      </c>
    </row>
    <row r="179" ht="12.75" customHeight="1">
      <c r="B179" t="s">
        <v>79</v>
      </c>
    </row>
    <row r="180" ht="12.75" customHeight="1">
      <c r="B180" t="s">
        <v>90</v>
      </c>
    </row>
    <row r="181" spans="2:5" ht="12.75" customHeight="1">
      <c r="B181" t="s">
        <v>34</v>
      </c>
      <c r="D181" s="2">
        <v>50</v>
      </c>
      <c r="E181" s="1" t="s">
        <v>35</v>
      </c>
    </row>
    <row r="182" spans="3:7" ht="12.75" customHeight="1">
      <c r="C182" t="s">
        <v>36</v>
      </c>
      <c r="F182" s="1">
        <v>0</v>
      </c>
      <c r="G182" s="3">
        <f>ROUND(D181*(F182),0)</f>
        <v>0</v>
      </c>
    </row>
    <row r="183" spans="3:9" ht="12.75" customHeight="1">
      <c r="C183" t="s">
        <v>37</v>
      </c>
      <c r="F183" s="1">
        <v>0</v>
      </c>
      <c r="I183" s="3">
        <f>ROUND(D181*(F183),0)</f>
        <v>0</v>
      </c>
    </row>
    <row r="184" ht="12.75" customHeight="1"/>
    <row r="185" spans="1:2" ht="12.75" customHeight="1">
      <c r="A185" t="s">
        <v>91</v>
      </c>
      <c r="B185" s="7" t="s">
        <v>92</v>
      </c>
    </row>
    <row r="186" ht="12.75" customHeight="1">
      <c r="B186" t="s">
        <v>77</v>
      </c>
    </row>
    <row r="187" ht="12.75" customHeight="1">
      <c r="B187" t="s">
        <v>78</v>
      </c>
    </row>
    <row r="188" ht="12.75" customHeight="1">
      <c r="B188" t="s">
        <v>93</v>
      </c>
    </row>
    <row r="189" ht="12.75" customHeight="1">
      <c r="B189" t="s">
        <v>94</v>
      </c>
    </row>
    <row r="190" ht="12.75" customHeight="1">
      <c r="B190" t="s">
        <v>95</v>
      </c>
    </row>
    <row r="191" spans="2:5" ht="12.75" customHeight="1">
      <c r="B191" t="s">
        <v>34</v>
      </c>
      <c r="D191" s="2">
        <v>70</v>
      </c>
      <c r="E191" s="1" t="s">
        <v>35</v>
      </c>
    </row>
    <row r="192" spans="3:7" ht="12.75" customHeight="1">
      <c r="C192" t="s">
        <v>36</v>
      </c>
      <c r="F192" s="1">
        <v>0</v>
      </c>
      <c r="G192" s="3">
        <f>ROUND(D191*(F192),0)</f>
        <v>0</v>
      </c>
    </row>
    <row r="193" spans="3:9" ht="12.75" customHeight="1">
      <c r="C193" t="s">
        <v>37</v>
      </c>
      <c r="F193" s="1">
        <v>0</v>
      </c>
      <c r="I193" s="3">
        <f>ROUND(D191*(F193),0)</f>
        <v>0</v>
      </c>
    </row>
    <row r="194" ht="12.75" customHeight="1"/>
    <row r="195" spans="1:2" ht="12.75" customHeight="1">
      <c r="A195" t="s">
        <v>96</v>
      </c>
      <c r="B195" s="7" t="s">
        <v>97</v>
      </c>
    </row>
    <row r="196" ht="12.75" customHeight="1">
      <c r="B196" t="s">
        <v>77</v>
      </c>
    </row>
    <row r="197" ht="12.75" customHeight="1">
      <c r="B197" t="s">
        <v>78</v>
      </c>
    </row>
    <row r="198" ht="12.75" customHeight="1">
      <c r="B198" t="s">
        <v>79</v>
      </c>
    </row>
    <row r="199" ht="12.75" customHeight="1">
      <c r="B199" t="s">
        <v>98</v>
      </c>
    </row>
    <row r="200" spans="2:5" ht="12.75" customHeight="1">
      <c r="B200" t="s">
        <v>34</v>
      </c>
      <c r="D200" s="2">
        <v>5</v>
      </c>
      <c r="E200" s="1" t="s">
        <v>35</v>
      </c>
    </row>
    <row r="201" spans="3:7" ht="12.75" customHeight="1">
      <c r="C201" t="s">
        <v>36</v>
      </c>
      <c r="F201" s="1">
        <v>0</v>
      </c>
      <c r="G201" s="3">
        <f>ROUND(D200*(F201),0)</f>
        <v>0</v>
      </c>
    </row>
    <row r="202" spans="3:9" ht="12.75" customHeight="1">
      <c r="C202" t="s">
        <v>37</v>
      </c>
      <c r="F202" s="1">
        <v>0</v>
      </c>
      <c r="I202" s="3">
        <f>ROUND(D200*(F202),0)</f>
        <v>0</v>
      </c>
    </row>
    <row r="203" ht="12.75" customHeight="1"/>
    <row r="204" spans="1:2" ht="12.75" customHeight="1">
      <c r="A204" t="s">
        <v>99</v>
      </c>
      <c r="B204" s="7" t="s">
        <v>100</v>
      </c>
    </row>
    <row r="205" ht="12.75" customHeight="1">
      <c r="B205" t="s">
        <v>101</v>
      </c>
    </row>
    <row r="206" ht="12.75" customHeight="1">
      <c r="B206" t="s">
        <v>102</v>
      </c>
    </row>
    <row r="207" ht="12.75" customHeight="1">
      <c r="B207" t="s">
        <v>103</v>
      </c>
    </row>
    <row r="208" ht="12.75" customHeight="1">
      <c r="B208" t="s">
        <v>104</v>
      </c>
    </row>
    <row r="209" ht="12.75" customHeight="1">
      <c r="B209" t="s">
        <v>105</v>
      </c>
    </row>
    <row r="210" spans="2:5" ht="12.75" customHeight="1">
      <c r="B210" t="s">
        <v>34</v>
      </c>
      <c r="D210" s="2">
        <v>24</v>
      </c>
      <c r="E210" s="1" t="s">
        <v>35</v>
      </c>
    </row>
    <row r="211" spans="3:7" ht="12.75" customHeight="1">
      <c r="C211" t="s">
        <v>36</v>
      </c>
      <c r="F211" s="1">
        <v>0</v>
      </c>
      <c r="G211" s="3">
        <f>ROUND(D210*(F211),0)</f>
        <v>0</v>
      </c>
    </row>
    <row r="212" spans="3:9" ht="12.75" customHeight="1">
      <c r="C212" t="s">
        <v>37</v>
      </c>
      <c r="F212" s="1">
        <v>0</v>
      </c>
      <c r="I212" s="3">
        <f>ROUND(D210*(F212),0)</f>
        <v>0</v>
      </c>
    </row>
    <row r="213" ht="12.75" customHeight="1"/>
    <row r="214" spans="1:2" ht="12.75" customHeight="1">
      <c r="A214" t="s">
        <v>106</v>
      </c>
      <c r="B214" s="7" t="s">
        <v>107</v>
      </c>
    </row>
    <row r="215" ht="12.75" customHeight="1">
      <c r="B215" t="s">
        <v>101</v>
      </c>
    </row>
    <row r="216" ht="12.75" customHeight="1">
      <c r="B216" t="s">
        <v>102</v>
      </c>
    </row>
    <row r="217" ht="12.75" customHeight="1">
      <c r="B217" t="s">
        <v>103</v>
      </c>
    </row>
    <row r="218" ht="12.75" customHeight="1">
      <c r="B218" t="s">
        <v>104</v>
      </c>
    </row>
    <row r="219" ht="12.75" customHeight="1">
      <c r="B219" t="s">
        <v>108</v>
      </c>
    </row>
    <row r="220" spans="2:5" ht="12.75" customHeight="1">
      <c r="B220" t="s">
        <v>34</v>
      </c>
      <c r="D220" s="2">
        <v>8</v>
      </c>
      <c r="E220" s="1" t="s">
        <v>35</v>
      </c>
    </row>
    <row r="221" spans="3:7" ht="12.75" customHeight="1">
      <c r="C221" t="s">
        <v>36</v>
      </c>
      <c r="F221" s="1">
        <v>0</v>
      </c>
      <c r="G221" s="3">
        <f>ROUND(D220*(F221),0)</f>
        <v>0</v>
      </c>
    </row>
    <row r="222" spans="3:9" ht="12.75" customHeight="1">
      <c r="C222" t="s">
        <v>37</v>
      </c>
      <c r="F222" s="1">
        <v>0</v>
      </c>
      <c r="I222" s="3">
        <f>ROUND(D220*(F222),0)</f>
        <v>0</v>
      </c>
    </row>
    <row r="223" ht="12.75" customHeight="1"/>
    <row r="224" ht="12.75" customHeight="1"/>
    <row r="225" ht="12.75" customHeight="1"/>
    <row r="226" spans="2:9" ht="12.75" customHeight="1">
      <c r="B226" t="s">
        <v>24</v>
      </c>
      <c r="C226" t="s">
        <v>6</v>
      </c>
      <c r="H226" s="3" t="s">
        <v>25</v>
      </c>
      <c r="I226" s="3" t="s">
        <v>109</v>
      </c>
    </row>
    <row r="227" spans="1:9" ht="12.75" customHeight="1">
      <c r="A227" s="27"/>
      <c r="B227" s="28" t="s">
        <v>27</v>
      </c>
      <c r="C227" s="27"/>
      <c r="D227" s="29"/>
      <c r="E227" s="30"/>
      <c r="F227" s="30"/>
      <c r="G227" s="14" t="s">
        <v>14</v>
      </c>
      <c r="H227" s="31"/>
      <c r="I227" s="14" t="s">
        <v>15</v>
      </c>
    </row>
    <row r="228" spans="1:2" ht="12.75" customHeight="1">
      <c r="A228" t="s">
        <v>110</v>
      </c>
      <c r="B228" s="7" t="s">
        <v>72</v>
      </c>
    </row>
    <row r="229" ht="12.75" customHeight="1">
      <c r="B229" t="s">
        <v>111</v>
      </c>
    </row>
    <row r="230" ht="12.75" customHeight="1">
      <c r="B230" t="s">
        <v>112</v>
      </c>
    </row>
    <row r="231" ht="12.75" customHeight="1">
      <c r="B231" t="s">
        <v>113</v>
      </c>
    </row>
    <row r="232" spans="2:5" ht="12.75" customHeight="1">
      <c r="B232" t="s">
        <v>34</v>
      </c>
      <c r="D232" s="2">
        <v>45</v>
      </c>
      <c r="E232" s="1" t="s">
        <v>114</v>
      </c>
    </row>
    <row r="233" spans="3:7" ht="12.75" customHeight="1">
      <c r="C233" t="s">
        <v>36</v>
      </c>
      <c r="F233" s="1">
        <v>0</v>
      </c>
      <c r="G233" s="3">
        <f>ROUND(D232*(F233),0)</f>
        <v>0</v>
      </c>
    </row>
    <row r="234" spans="3:9" ht="12.75" customHeight="1">
      <c r="C234" t="s">
        <v>37</v>
      </c>
      <c r="F234" s="1">
        <v>0</v>
      </c>
      <c r="I234" s="3">
        <f>ROUND(D232*(F234),0)</f>
        <v>0</v>
      </c>
    </row>
    <row r="235" ht="12.75" customHeight="1"/>
    <row r="236" spans="1:2" ht="12.75" customHeight="1">
      <c r="A236" t="s">
        <v>115</v>
      </c>
      <c r="B236" s="7" t="s">
        <v>116</v>
      </c>
    </row>
    <row r="237" ht="12.75" customHeight="1">
      <c r="B237" t="s">
        <v>117</v>
      </c>
    </row>
    <row r="238" ht="12.75" customHeight="1">
      <c r="B238" t="s">
        <v>118</v>
      </c>
    </row>
    <row r="239" spans="2:5" ht="12.75" customHeight="1">
      <c r="B239" t="s">
        <v>34</v>
      </c>
      <c r="D239" s="2">
        <v>60</v>
      </c>
      <c r="E239" s="1" t="s">
        <v>35</v>
      </c>
    </row>
    <row r="240" spans="3:7" ht="12.75" customHeight="1">
      <c r="C240" t="s">
        <v>36</v>
      </c>
      <c r="F240" s="1">
        <v>0</v>
      </c>
      <c r="G240" s="3">
        <f>ROUND(D239*(F240),0)</f>
        <v>0</v>
      </c>
    </row>
    <row r="241" spans="3:9" ht="12.75" customHeight="1">
      <c r="C241" t="s">
        <v>37</v>
      </c>
      <c r="F241" s="1">
        <v>0</v>
      </c>
      <c r="I241" s="3">
        <f>ROUND(D239*(F241),0)</f>
        <v>0</v>
      </c>
    </row>
    <row r="242" ht="12.75" customHeight="1"/>
    <row r="243" spans="1:2" ht="12.75" customHeight="1">
      <c r="A243" t="s">
        <v>119</v>
      </c>
      <c r="B243" s="7" t="s">
        <v>120</v>
      </c>
    </row>
    <row r="244" ht="12.75" customHeight="1">
      <c r="B244" t="s">
        <v>121</v>
      </c>
    </row>
    <row r="245" ht="12.75" customHeight="1">
      <c r="B245" t="s">
        <v>122</v>
      </c>
    </row>
    <row r="246" spans="2:5" ht="12.75" customHeight="1">
      <c r="B246" t="s">
        <v>34</v>
      </c>
      <c r="D246" s="2">
        <v>90</v>
      </c>
      <c r="E246" s="1" t="s">
        <v>35</v>
      </c>
    </row>
    <row r="247" spans="3:7" ht="12.75" customHeight="1">
      <c r="C247" t="s">
        <v>36</v>
      </c>
      <c r="F247" s="1">
        <v>0</v>
      </c>
      <c r="G247" s="3">
        <f>ROUND(D246*(F247),0)</f>
        <v>0</v>
      </c>
    </row>
    <row r="248" spans="3:9" ht="12.75" customHeight="1">
      <c r="C248" t="s">
        <v>37</v>
      </c>
      <c r="F248" s="1">
        <v>0</v>
      </c>
      <c r="I248" s="3">
        <f>ROUND(D246*(F248),0)</f>
        <v>0</v>
      </c>
    </row>
    <row r="249" ht="12.75" customHeight="1"/>
    <row r="250" spans="1:2" ht="12.75" customHeight="1">
      <c r="A250" t="s">
        <v>123</v>
      </c>
      <c r="B250" s="7" t="s">
        <v>124</v>
      </c>
    </row>
    <row r="251" ht="12.75" customHeight="1">
      <c r="B251" t="s">
        <v>125</v>
      </c>
    </row>
    <row r="252" ht="12.75" customHeight="1">
      <c r="B252" t="s">
        <v>126</v>
      </c>
    </row>
    <row r="253" spans="2:5" ht="12.75" customHeight="1">
      <c r="B253" t="s">
        <v>34</v>
      </c>
      <c r="D253" s="2">
        <v>125</v>
      </c>
      <c r="E253" s="1" t="s">
        <v>35</v>
      </c>
    </row>
    <row r="254" spans="3:7" ht="12.75" customHeight="1">
      <c r="C254" t="s">
        <v>36</v>
      </c>
      <c r="F254" s="1">
        <v>0</v>
      </c>
      <c r="G254" s="3">
        <f>ROUND(D253*(F254),0)</f>
        <v>0</v>
      </c>
    </row>
    <row r="255" spans="3:9" ht="12.75" customHeight="1">
      <c r="C255" t="s">
        <v>37</v>
      </c>
      <c r="F255" s="1">
        <v>0</v>
      </c>
      <c r="I255" s="3">
        <f>ROUND(D253*(F255),0)</f>
        <v>0</v>
      </c>
    </row>
    <row r="256" ht="12.75" customHeight="1"/>
    <row r="257" spans="1:2" ht="12.75" customHeight="1">
      <c r="A257" t="s">
        <v>127</v>
      </c>
      <c r="B257" s="7" t="s">
        <v>128</v>
      </c>
    </row>
    <row r="258" ht="12.75" customHeight="1">
      <c r="B258" t="s">
        <v>129</v>
      </c>
    </row>
    <row r="259" spans="2:5" ht="12.75" customHeight="1">
      <c r="B259" t="s">
        <v>34</v>
      </c>
      <c r="D259" s="2">
        <v>9</v>
      </c>
      <c r="E259" s="1" t="s">
        <v>45</v>
      </c>
    </row>
    <row r="260" spans="3:7" ht="12.75" customHeight="1">
      <c r="C260" t="s">
        <v>36</v>
      </c>
      <c r="F260" s="1">
        <v>0</v>
      </c>
      <c r="G260" s="3">
        <f>ROUND(D259*(F260),0)</f>
        <v>0</v>
      </c>
    </row>
    <row r="261" spans="3:9" ht="12.75" customHeight="1">
      <c r="C261" t="s">
        <v>37</v>
      </c>
      <c r="F261" s="1">
        <v>0</v>
      </c>
      <c r="I261" s="3">
        <f>ROUND(D259*(F261),0)</f>
        <v>0</v>
      </c>
    </row>
    <row r="262" ht="12.75" customHeight="1"/>
    <row r="263" spans="1:2" ht="12.75" customHeight="1">
      <c r="A263" t="s">
        <v>130</v>
      </c>
      <c r="B263" s="7" t="s">
        <v>131</v>
      </c>
    </row>
    <row r="264" ht="12.75" customHeight="1">
      <c r="B264" t="s">
        <v>132</v>
      </c>
    </row>
    <row r="265" ht="12.75" customHeight="1">
      <c r="B265" t="s">
        <v>133</v>
      </c>
    </row>
    <row r="266" spans="2:5" ht="12.75" customHeight="1">
      <c r="B266" t="s">
        <v>34</v>
      </c>
      <c r="D266" s="2">
        <v>7</v>
      </c>
      <c r="E266" s="1" t="s">
        <v>45</v>
      </c>
    </row>
    <row r="267" spans="3:7" ht="12.75" customHeight="1">
      <c r="C267" t="s">
        <v>36</v>
      </c>
      <c r="F267" s="1">
        <v>0</v>
      </c>
      <c r="G267" s="3">
        <f>ROUND(D266*(F267),0)</f>
        <v>0</v>
      </c>
    </row>
    <row r="268" spans="3:9" ht="12.75" customHeight="1">
      <c r="C268" t="s">
        <v>37</v>
      </c>
      <c r="F268" s="1">
        <v>0</v>
      </c>
      <c r="I268" s="3">
        <f>ROUND(D266*(F268),0)</f>
        <v>0</v>
      </c>
    </row>
    <row r="269" ht="12.75" customHeight="1"/>
    <row r="270" spans="1:2" ht="12.75" customHeight="1">
      <c r="A270" t="s">
        <v>134</v>
      </c>
      <c r="B270" s="7" t="s">
        <v>135</v>
      </c>
    </row>
    <row r="271" ht="12.75" customHeight="1">
      <c r="B271" t="s">
        <v>136</v>
      </c>
    </row>
    <row r="272" ht="12.75" customHeight="1">
      <c r="B272" t="s">
        <v>137</v>
      </c>
    </row>
    <row r="273" ht="12.75" customHeight="1">
      <c r="B273" t="s">
        <v>138</v>
      </c>
    </row>
    <row r="274" ht="12.75" customHeight="1">
      <c r="B274" t="s">
        <v>139</v>
      </c>
    </row>
    <row r="275" ht="12.75" customHeight="1">
      <c r="B275" t="s">
        <v>140</v>
      </c>
    </row>
    <row r="276" spans="2:5" ht="12.75" customHeight="1">
      <c r="B276" t="s">
        <v>34</v>
      </c>
      <c r="D276" s="2">
        <v>25</v>
      </c>
      <c r="E276" s="1" t="s">
        <v>45</v>
      </c>
    </row>
    <row r="277" spans="3:7" ht="12.75" customHeight="1">
      <c r="C277" t="s">
        <v>36</v>
      </c>
      <c r="F277" s="1">
        <v>0</v>
      </c>
      <c r="G277" s="3">
        <f>ROUND(D276*(F277),0)</f>
        <v>0</v>
      </c>
    </row>
    <row r="278" spans="3:9" ht="12.75" customHeight="1">
      <c r="C278" t="s">
        <v>37</v>
      </c>
      <c r="F278" s="1">
        <v>0</v>
      </c>
      <c r="I278" s="3">
        <f>ROUND(D276*(F278),0)</f>
        <v>0</v>
      </c>
    </row>
    <row r="279" ht="12.75" customHeight="1"/>
    <row r="280" ht="12.75" customHeight="1"/>
    <row r="281" ht="12.75" customHeight="1"/>
    <row r="282" spans="2:9" ht="12.75" customHeight="1">
      <c r="B282" t="s">
        <v>24</v>
      </c>
      <c r="C282" t="s">
        <v>6</v>
      </c>
      <c r="H282" s="3" t="s">
        <v>25</v>
      </c>
      <c r="I282" s="3" t="s">
        <v>141</v>
      </c>
    </row>
    <row r="283" spans="1:9" ht="12.75" customHeight="1">
      <c r="A283" s="27"/>
      <c r="B283" s="28" t="s">
        <v>27</v>
      </c>
      <c r="C283" s="27"/>
      <c r="D283" s="29"/>
      <c r="E283" s="30"/>
      <c r="F283" s="30"/>
      <c r="G283" s="14" t="s">
        <v>14</v>
      </c>
      <c r="H283" s="31"/>
      <c r="I283" s="14" t="s">
        <v>15</v>
      </c>
    </row>
    <row r="284" spans="1:2" ht="12.75" customHeight="1">
      <c r="A284" t="s">
        <v>142</v>
      </c>
      <c r="B284" s="7" t="s">
        <v>143</v>
      </c>
    </row>
    <row r="285" ht="12.75" customHeight="1">
      <c r="B285" t="s">
        <v>136</v>
      </c>
    </row>
    <row r="286" ht="12.75" customHeight="1">
      <c r="B286" t="s">
        <v>144</v>
      </c>
    </row>
    <row r="287" ht="12.75" customHeight="1">
      <c r="B287" t="s">
        <v>138</v>
      </c>
    </row>
    <row r="288" ht="12.75" customHeight="1">
      <c r="B288" t="s">
        <v>145</v>
      </c>
    </row>
    <row r="289" ht="12.75" customHeight="1">
      <c r="B289" t="s">
        <v>146</v>
      </c>
    </row>
    <row r="290" spans="2:5" ht="12.75" customHeight="1">
      <c r="B290" t="s">
        <v>34</v>
      </c>
      <c r="D290" s="2">
        <v>4</v>
      </c>
      <c r="E290" s="1" t="s">
        <v>45</v>
      </c>
    </row>
    <row r="291" spans="3:7" ht="12.75" customHeight="1">
      <c r="C291" t="s">
        <v>36</v>
      </c>
      <c r="F291" s="1">
        <v>0</v>
      </c>
      <c r="G291" s="3">
        <f>ROUND(D290*(F291),0)</f>
        <v>0</v>
      </c>
    </row>
    <row r="292" spans="3:9" ht="12.75" customHeight="1">
      <c r="C292" t="s">
        <v>37</v>
      </c>
      <c r="F292" s="1">
        <v>0</v>
      </c>
      <c r="I292" s="3">
        <f>ROUND(D290*(F292),0)</f>
        <v>0</v>
      </c>
    </row>
    <row r="293" ht="12.75" customHeight="1"/>
    <row r="294" spans="1:2" ht="12.75" customHeight="1">
      <c r="A294" t="s">
        <v>147</v>
      </c>
      <c r="B294" s="7" t="s">
        <v>148</v>
      </c>
    </row>
    <row r="295" ht="12.75" customHeight="1">
      <c r="B295" t="s">
        <v>149</v>
      </c>
    </row>
    <row r="296" ht="12.75" customHeight="1">
      <c r="B296" t="s">
        <v>150</v>
      </c>
    </row>
    <row r="297" ht="12.75" customHeight="1">
      <c r="B297" t="s">
        <v>151</v>
      </c>
    </row>
    <row r="298" ht="12.75" customHeight="1">
      <c r="B298" t="s">
        <v>152</v>
      </c>
    </row>
    <row r="299" ht="12.75" customHeight="1">
      <c r="B299" t="s">
        <v>153</v>
      </c>
    </row>
    <row r="300" spans="2:5" ht="12.75" customHeight="1">
      <c r="B300" t="s">
        <v>34</v>
      </c>
      <c r="D300" s="2">
        <v>20</v>
      </c>
      <c r="E300" s="1" t="s">
        <v>45</v>
      </c>
    </row>
    <row r="301" spans="3:7" ht="12.75" customHeight="1">
      <c r="C301" t="s">
        <v>36</v>
      </c>
      <c r="F301" s="1">
        <v>0</v>
      </c>
      <c r="G301" s="3">
        <f>ROUND(D300*(F301),0)</f>
        <v>0</v>
      </c>
    </row>
    <row r="302" spans="3:9" ht="12.75" customHeight="1">
      <c r="C302" t="s">
        <v>37</v>
      </c>
      <c r="F302" s="1">
        <v>0</v>
      </c>
      <c r="I302" s="3">
        <f>ROUND(D300*(F302),0)</f>
        <v>0</v>
      </c>
    </row>
    <row r="303" ht="12.75" customHeight="1"/>
    <row r="304" spans="1:2" ht="12.75" customHeight="1">
      <c r="A304" t="s">
        <v>154</v>
      </c>
      <c r="B304" s="7" t="s">
        <v>155</v>
      </c>
    </row>
    <row r="305" ht="12.75" customHeight="1">
      <c r="B305" t="s">
        <v>149</v>
      </c>
    </row>
    <row r="306" ht="12.75" customHeight="1">
      <c r="B306" t="s">
        <v>150</v>
      </c>
    </row>
    <row r="307" ht="12.75" customHeight="1">
      <c r="B307" t="s">
        <v>151</v>
      </c>
    </row>
    <row r="308" ht="12.75" customHeight="1">
      <c r="B308" t="s">
        <v>156</v>
      </c>
    </row>
    <row r="309" ht="12.75" customHeight="1">
      <c r="B309" t="s">
        <v>157</v>
      </c>
    </row>
    <row r="310" spans="2:5" ht="12.75" customHeight="1">
      <c r="B310" t="s">
        <v>34</v>
      </c>
      <c r="D310" s="2">
        <v>3</v>
      </c>
      <c r="E310" s="1" t="s">
        <v>45</v>
      </c>
    </row>
    <row r="311" spans="3:7" ht="12.75" customHeight="1">
      <c r="C311" t="s">
        <v>36</v>
      </c>
      <c r="F311" s="1">
        <v>0</v>
      </c>
      <c r="G311" s="3">
        <f>ROUND(D310*(F311),0)</f>
        <v>0</v>
      </c>
    </row>
    <row r="312" spans="3:9" ht="12.75" customHeight="1">
      <c r="C312" t="s">
        <v>37</v>
      </c>
      <c r="F312" s="1">
        <v>0</v>
      </c>
      <c r="I312" s="3">
        <f>ROUND(D310*(F312),0)</f>
        <v>0</v>
      </c>
    </row>
    <row r="313" ht="12.75" customHeight="1"/>
    <row r="314" spans="1:2" ht="12.75" customHeight="1">
      <c r="A314" t="s">
        <v>158</v>
      </c>
      <c r="B314" s="7" t="s">
        <v>159</v>
      </c>
    </row>
    <row r="315" ht="12.75" customHeight="1">
      <c r="B315" t="s">
        <v>149</v>
      </c>
    </row>
    <row r="316" ht="12.75" customHeight="1">
      <c r="B316" t="s">
        <v>160</v>
      </c>
    </row>
    <row r="317" ht="12.75" customHeight="1">
      <c r="B317" t="s">
        <v>151</v>
      </c>
    </row>
    <row r="318" ht="12.75" customHeight="1">
      <c r="B318" t="s">
        <v>161</v>
      </c>
    </row>
    <row r="319" ht="12.75" customHeight="1">
      <c r="B319" t="s">
        <v>162</v>
      </c>
    </row>
    <row r="320" spans="2:5" ht="12.75" customHeight="1">
      <c r="B320" t="s">
        <v>34</v>
      </c>
      <c r="D320" s="2">
        <v>4</v>
      </c>
      <c r="E320" s="1" t="s">
        <v>45</v>
      </c>
    </row>
    <row r="321" spans="3:7" ht="12.75" customHeight="1">
      <c r="C321" t="s">
        <v>36</v>
      </c>
      <c r="F321" s="1">
        <v>0</v>
      </c>
      <c r="G321" s="3">
        <f>ROUND(D320*(F321),0)</f>
        <v>0</v>
      </c>
    </row>
    <row r="322" spans="3:9" ht="12.75" customHeight="1">
      <c r="C322" t="s">
        <v>37</v>
      </c>
      <c r="F322" s="1">
        <v>0</v>
      </c>
      <c r="I322" s="3">
        <f>ROUND(D320*(F322),0)</f>
        <v>0</v>
      </c>
    </row>
    <row r="323" ht="12.75" customHeight="1"/>
    <row r="324" spans="1:2" ht="12.75" customHeight="1">
      <c r="A324" t="s">
        <v>163</v>
      </c>
      <c r="B324" s="7" t="s">
        <v>164</v>
      </c>
    </row>
    <row r="325" ht="12.75" customHeight="1">
      <c r="B325" t="s">
        <v>149</v>
      </c>
    </row>
    <row r="326" ht="12.75" customHeight="1">
      <c r="B326" t="s">
        <v>150</v>
      </c>
    </row>
    <row r="327" ht="12.75" customHeight="1">
      <c r="B327" t="s">
        <v>151</v>
      </c>
    </row>
    <row r="328" ht="12.75" customHeight="1">
      <c r="B328" t="s">
        <v>165</v>
      </c>
    </row>
    <row r="329" ht="12.75" customHeight="1">
      <c r="B329" t="s">
        <v>166</v>
      </c>
    </row>
    <row r="330" spans="2:5" ht="12.75" customHeight="1">
      <c r="B330" t="s">
        <v>34</v>
      </c>
      <c r="D330" s="2">
        <v>3</v>
      </c>
      <c r="E330" s="1" t="s">
        <v>45</v>
      </c>
    </row>
    <row r="331" spans="3:7" ht="12.75" customHeight="1">
      <c r="C331" t="s">
        <v>36</v>
      </c>
      <c r="F331" s="1">
        <v>0</v>
      </c>
      <c r="G331" s="3">
        <f>ROUND(D330*(F331),0)</f>
        <v>0</v>
      </c>
    </row>
    <row r="332" spans="3:9" ht="12.75" customHeight="1">
      <c r="C332" t="s">
        <v>37</v>
      </c>
      <c r="F332" s="1">
        <v>0</v>
      </c>
      <c r="I332" s="3">
        <f>ROUND(D330*(F332),0)</f>
        <v>0</v>
      </c>
    </row>
    <row r="333" ht="12.75" customHeight="1"/>
    <row r="334" spans="1:2" ht="12.75" customHeight="1">
      <c r="A334" t="s">
        <v>167</v>
      </c>
      <c r="B334" s="7" t="s">
        <v>164</v>
      </c>
    </row>
    <row r="335" ht="12.75" customHeight="1">
      <c r="B335" t="s">
        <v>149</v>
      </c>
    </row>
    <row r="336" ht="12.75" customHeight="1">
      <c r="B336" t="s">
        <v>150</v>
      </c>
    </row>
    <row r="337" ht="12.75" customHeight="1">
      <c r="B337" t="s">
        <v>151</v>
      </c>
    </row>
    <row r="338" ht="12.75" customHeight="1">
      <c r="B338" t="s">
        <v>168</v>
      </c>
    </row>
    <row r="339" ht="12.75" customHeight="1">
      <c r="B339" t="s">
        <v>169</v>
      </c>
    </row>
    <row r="340" spans="2:5" ht="12.75" customHeight="1">
      <c r="B340" t="s">
        <v>34</v>
      </c>
      <c r="D340" s="2">
        <v>8</v>
      </c>
      <c r="E340" s="1" t="s">
        <v>45</v>
      </c>
    </row>
    <row r="341" spans="3:7" ht="12.75" customHeight="1">
      <c r="C341" t="s">
        <v>36</v>
      </c>
      <c r="F341" s="1">
        <v>0</v>
      </c>
      <c r="G341" s="3">
        <f>ROUND(D340*(F341),0)</f>
        <v>0</v>
      </c>
    </row>
    <row r="342" spans="3:9" ht="12.75" customHeight="1">
      <c r="C342" t="s">
        <v>37</v>
      </c>
      <c r="F342" s="1">
        <v>0</v>
      </c>
      <c r="I342" s="3">
        <f>ROUND(D340*(F342),0)</f>
        <v>0</v>
      </c>
    </row>
    <row r="343" ht="12.75" customHeight="1"/>
    <row r="344" ht="12.75" customHeight="1"/>
    <row r="345" ht="12.75" customHeight="1"/>
    <row r="346" spans="2:9" ht="12.75" customHeight="1">
      <c r="B346" t="s">
        <v>24</v>
      </c>
      <c r="C346" t="s">
        <v>6</v>
      </c>
      <c r="H346" s="3" t="s">
        <v>25</v>
      </c>
      <c r="I346" s="3" t="s">
        <v>170</v>
      </c>
    </row>
    <row r="347" spans="1:9" ht="12.75" customHeight="1">
      <c r="A347" s="27"/>
      <c r="B347" s="28" t="s">
        <v>27</v>
      </c>
      <c r="C347" s="27"/>
      <c r="D347" s="29"/>
      <c r="E347" s="30"/>
      <c r="F347" s="30"/>
      <c r="G347" s="14" t="s">
        <v>14</v>
      </c>
      <c r="H347" s="31"/>
      <c r="I347" s="14" t="s">
        <v>15</v>
      </c>
    </row>
    <row r="348" spans="1:2" ht="12.75" customHeight="1">
      <c r="A348" t="s">
        <v>171</v>
      </c>
      <c r="B348" s="7" t="s">
        <v>172</v>
      </c>
    </row>
    <row r="349" ht="12.75" customHeight="1">
      <c r="B349" t="s">
        <v>173</v>
      </c>
    </row>
    <row r="350" spans="2:5" ht="12.75" customHeight="1">
      <c r="B350" t="s">
        <v>34</v>
      </c>
      <c r="D350" s="2">
        <v>66</v>
      </c>
      <c r="E350" s="1" t="s">
        <v>45</v>
      </c>
    </row>
    <row r="351" spans="3:7" ht="12.75" customHeight="1">
      <c r="C351" t="s">
        <v>36</v>
      </c>
      <c r="F351" s="1">
        <v>0</v>
      </c>
      <c r="G351" s="3">
        <f>ROUND(D350*(F351),0)</f>
        <v>0</v>
      </c>
    </row>
    <row r="352" spans="3:9" ht="12.75" customHeight="1">
      <c r="C352" t="s">
        <v>37</v>
      </c>
      <c r="F352" s="1">
        <v>0</v>
      </c>
      <c r="I352" s="3">
        <f>ROUND(D350*(F352),0)</f>
        <v>0</v>
      </c>
    </row>
    <row r="353" ht="12.75" customHeight="1"/>
    <row r="354" spans="1:2" ht="12.75" customHeight="1">
      <c r="A354" t="s">
        <v>174</v>
      </c>
      <c r="B354" s="7" t="s">
        <v>175</v>
      </c>
    </row>
    <row r="355" ht="12.75" customHeight="1">
      <c r="B355" t="s">
        <v>176</v>
      </c>
    </row>
    <row r="356" ht="12.75" customHeight="1">
      <c r="B356" t="s">
        <v>177</v>
      </c>
    </row>
    <row r="357" ht="12.75" customHeight="1">
      <c r="B357" t="s">
        <v>178</v>
      </c>
    </row>
    <row r="358" ht="12.75" customHeight="1">
      <c r="B358" t="s">
        <v>179</v>
      </c>
    </row>
    <row r="359" spans="2:5" ht="12.75" customHeight="1">
      <c r="B359" t="s">
        <v>34</v>
      </c>
      <c r="D359" s="2">
        <v>1</v>
      </c>
      <c r="E359" s="1" t="s">
        <v>45</v>
      </c>
    </row>
    <row r="360" spans="3:7" ht="12.75" customHeight="1">
      <c r="C360" t="s">
        <v>36</v>
      </c>
      <c r="F360" s="1">
        <v>0</v>
      </c>
      <c r="G360" s="3">
        <f>ROUND(D359*(F360),0)</f>
        <v>0</v>
      </c>
    </row>
    <row r="361" spans="3:9" ht="12.75" customHeight="1">
      <c r="C361" t="s">
        <v>37</v>
      </c>
      <c r="F361" s="1">
        <v>0</v>
      </c>
      <c r="I361" s="3">
        <f>ROUND(D359*(F361),0)</f>
        <v>0</v>
      </c>
    </row>
    <row r="362" ht="12.75" customHeight="1"/>
    <row r="363" spans="1:2" ht="12.75" customHeight="1">
      <c r="A363" t="s">
        <v>180</v>
      </c>
      <c r="B363" s="7" t="s">
        <v>181</v>
      </c>
    </row>
    <row r="364" ht="12.75" customHeight="1">
      <c r="B364" t="s">
        <v>182</v>
      </c>
    </row>
    <row r="365" ht="12.75" customHeight="1">
      <c r="B365" t="s">
        <v>183</v>
      </c>
    </row>
    <row r="366" ht="12.75" customHeight="1">
      <c r="B366" t="s">
        <v>184</v>
      </c>
    </row>
    <row r="367" spans="2:5" ht="12.75" customHeight="1">
      <c r="B367" t="s">
        <v>34</v>
      </c>
      <c r="D367" s="2">
        <v>2</v>
      </c>
      <c r="E367" s="1" t="s">
        <v>45</v>
      </c>
    </row>
    <row r="368" spans="3:7" ht="12.75" customHeight="1">
      <c r="C368" t="s">
        <v>36</v>
      </c>
      <c r="F368" s="1">
        <v>0</v>
      </c>
      <c r="G368" s="3">
        <f>ROUND(D367*(F368),0)</f>
        <v>0</v>
      </c>
    </row>
    <row r="369" spans="3:9" ht="12.75" customHeight="1">
      <c r="C369" t="s">
        <v>37</v>
      </c>
      <c r="F369" s="1">
        <v>0</v>
      </c>
      <c r="I369" s="3">
        <f>ROUND(D367*(F369),0)</f>
        <v>0</v>
      </c>
    </row>
    <row r="370" ht="12.75" customHeight="1"/>
    <row r="371" spans="1:2" ht="12.75" customHeight="1">
      <c r="A371" t="s">
        <v>185</v>
      </c>
      <c r="B371" s="7" t="s">
        <v>186</v>
      </c>
    </row>
    <row r="372" ht="12.75" customHeight="1">
      <c r="B372" t="s">
        <v>187</v>
      </c>
    </row>
    <row r="373" ht="12.75" customHeight="1">
      <c r="B373" t="s">
        <v>188</v>
      </c>
    </row>
    <row r="374" ht="12.75" customHeight="1">
      <c r="B374" t="s">
        <v>189</v>
      </c>
    </row>
    <row r="375" spans="2:5" ht="12.75" customHeight="1">
      <c r="B375" t="s">
        <v>34</v>
      </c>
      <c r="D375" s="2">
        <v>2</v>
      </c>
      <c r="E375" s="1" t="s">
        <v>45</v>
      </c>
    </row>
    <row r="376" spans="3:7" ht="12.75" customHeight="1">
      <c r="C376" t="s">
        <v>36</v>
      </c>
      <c r="F376" s="1">
        <v>0</v>
      </c>
      <c r="G376" s="3">
        <f>ROUND(D375*(F376),0)</f>
        <v>0</v>
      </c>
    </row>
    <row r="377" spans="3:9" ht="12.75" customHeight="1">
      <c r="C377" t="s">
        <v>37</v>
      </c>
      <c r="F377" s="1">
        <v>0</v>
      </c>
      <c r="I377" s="3">
        <f>ROUND(D375*(F377),0)</f>
        <v>0</v>
      </c>
    </row>
    <row r="378" ht="12.75" customHeight="1"/>
    <row r="379" spans="1:2" ht="12.75" customHeight="1">
      <c r="A379" t="s">
        <v>190</v>
      </c>
      <c r="B379" s="7" t="s">
        <v>191</v>
      </c>
    </row>
    <row r="380" ht="12.75" customHeight="1">
      <c r="B380" t="s">
        <v>192</v>
      </c>
    </row>
    <row r="381" ht="12.75" customHeight="1">
      <c r="B381" t="s">
        <v>193</v>
      </c>
    </row>
    <row r="382" ht="12.75" customHeight="1">
      <c r="B382" t="s">
        <v>194</v>
      </c>
    </row>
    <row r="383" ht="12.75" customHeight="1">
      <c r="B383" t="s">
        <v>195</v>
      </c>
    </row>
    <row r="384" ht="12.75" customHeight="1">
      <c r="B384" t="s">
        <v>196</v>
      </c>
    </row>
    <row r="385" ht="12.75" customHeight="1"/>
    <row r="386" ht="12.75" customHeight="1"/>
    <row r="387" ht="12.75" customHeight="1"/>
    <row r="388" spans="2:5" ht="12.75" customHeight="1">
      <c r="B388" t="s">
        <v>34</v>
      </c>
      <c r="D388" s="2">
        <v>5</v>
      </c>
      <c r="E388" s="1" t="s">
        <v>45</v>
      </c>
    </row>
    <row r="389" spans="3:7" ht="12.75" customHeight="1">
      <c r="C389" t="s">
        <v>36</v>
      </c>
      <c r="F389" s="1">
        <v>0</v>
      </c>
      <c r="G389" s="3">
        <f>ROUND(D388*(F389),0)</f>
        <v>0</v>
      </c>
    </row>
    <row r="390" spans="3:9" ht="12.75" customHeight="1">
      <c r="C390" t="s">
        <v>37</v>
      </c>
      <c r="F390" s="1">
        <v>0</v>
      </c>
      <c r="I390" s="3">
        <f>ROUND(D388*(F390),0)</f>
        <v>0</v>
      </c>
    </row>
    <row r="391" ht="12.75" customHeight="1"/>
    <row r="392" spans="1:2" ht="12.75" customHeight="1">
      <c r="A392" t="s">
        <v>197</v>
      </c>
      <c r="B392" s="7" t="s">
        <v>191</v>
      </c>
    </row>
    <row r="393" ht="12.75" customHeight="1">
      <c r="B393" t="s">
        <v>198</v>
      </c>
    </row>
    <row r="394" ht="12.75" customHeight="1">
      <c r="B394" t="s">
        <v>199</v>
      </c>
    </row>
    <row r="395" ht="12.75" customHeight="1">
      <c r="B395" t="s">
        <v>200</v>
      </c>
    </row>
    <row r="396" ht="12.75" customHeight="1">
      <c r="B396" t="s">
        <v>195</v>
      </c>
    </row>
    <row r="397" ht="12.75" customHeight="1">
      <c r="B397" t="s">
        <v>201</v>
      </c>
    </row>
    <row r="398" ht="12.75" customHeight="1"/>
    <row r="399" ht="12.75" customHeight="1"/>
    <row r="400" ht="12.75" customHeight="1"/>
    <row r="401" spans="2:5" ht="12.75" customHeight="1">
      <c r="B401" t="s">
        <v>34</v>
      </c>
      <c r="D401" s="2">
        <v>8</v>
      </c>
      <c r="E401" s="1" t="s">
        <v>45</v>
      </c>
    </row>
    <row r="402" spans="3:7" ht="12.75" customHeight="1">
      <c r="C402" t="s">
        <v>36</v>
      </c>
      <c r="F402" s="1">
        <v>0</v>
      </c>
      <c r="G402" s="3">
        <f>ROUND(D401*(F402),0)</f>
        <v>0</v>
      </c>
    </row>
    <row r="403" spans="3:9" ht="12.75" customHeight="1">
      <c r="C403" t="s">
        <v>37</v>
      </c>
      <c r="F403" s="1">
        <v>0</v>
      </c>
      <c r="I403" s="3">
        <f>ROUND(D401*(F403),0)</f>
        <v>0</v>
      </c>
    </row>
    <row r="404" ht="12.75" customHeight="1"/>
    <row r="405" ht="12.75" customHeight="1"/>
    <row r="406" ht="12.75" customHeight="1"/>
    <row r="407" spans="2:9" ht="12.75" customHeight="1">
      <c r="B407" t="s">
        <v>24</v>
      </c>
      <c r="C407" t="s">
        <v>6</v>
      </c>
      <c r="H407" s="3" t="s">
        <v>25</v>
      </c>
      <c r="I407" s="3" t="s">
        <v>202</v>
      </c>
    </row>
    <row r="408" spans="1:9" ht="12.75" customHeight="1">
      <c r="A408" s="27"/>
      <c r="B408" s="28" t="s">
        <v>27</v>
      </c>
      <c r="C408" s="27"/>
      <c r="D408" s="29"/>
      <c r="E408" s="30"/>
      <c r="F408" s="30"/>
      <c r="G408" s="14" t="s">
        <v>14</v>
      </c>
      <c r="H408" s="31"/>
      <c r="I408" s="14" t="s">
        <v>15</v>
      </c>
    </row>
    <row r="409" spans="1:2" ht="12.75" customHeight="1">
      <c r="A409" t="s">
        <v>203</v>
      </c>
      <c r="B409" s="7" t="s">
        <v>191</v>
      </c>
    </row>
    <row r="410" ht="12.75" customHeight="1">
      <c r="B410" t="s">
        <v>204</v>
      </c>
    </row>
    <row r="411" ht="12.75" customHeight="1">
      <c r="B411" t="s">
        <v>199</v>
      </c>
    </row>
    <row r="412" ht="12.75" customHeight="1">
      <c r="B412" t="s">
        <v>205</v>
      </c>
    </row>
    <row r="413" ht="12.75" customHeight="1">
      <c r="B413" t="s">
        <v>195</v>
      </c>
    </row>
    <row r="414" ht="12.75" customHeight="1">
      <c r="B414" t="s">
        <v>206</v>
      </c>
    </row>
    <row r="415" ht="12.75" customHeight="1"/>
    <row r="416" ht="12.75" customHeight="1"/>
    <row r="417" ht="12.75" customHeight="1"/>
    <row r="418" spans="2:5" ht="12.75" customHeight="1">
      <c r="B418" t="s">
        <v>34</v>
      </c>
      <c r="D418" s="2">
        <v>5</v>
      </c>
      <c r="E418" s="1" t="s">
        <v>45</v>
      </c>
    </row>
    <row r="419" spans="3:7" ht="12.75" customHeight="1">
      <c r="C419" t="s">
        <v>36</v>
      </c>
      <c r="F419" s="1">
        <v>0</v>
      </c>
      <c r="G419" s="3">
        <f>ROUND(D418*(F419),0)</f>
        <v>0</v>
      </c>
    </row>
    <row r="420" spans="3:9" ht="12.75" customHeight="1">
      <c r="C420" t="s">
        <v>37</v>
      </c>
      <c r="F420" s="1">
        <v>0</v>
      </c>
      <c r="I420" s="3">
        <f>ROUND(D418*(F420),0)</f>
        <v>0</v>
      </c>
    </row>
    <row r="421" ht="12.75" customHeight="1"/>
    <row r="422" spans="1:2" ht="12.75" customHeight="1">
      <c r="A422" t="s">
        <v>207</v>
      </c>
      <c r="B422" s="7" t="s">
        <v>191</v>
      </c>
    </row>
    <row r="423" ht="12.75" customHeight="1">
      <c r="B423" t="s">
        <v>208</v>
      </c>
    </row>
    <row r="424" ht="12.75" customHeight="1">
      <c r="B424" t="s">
        <v>209</v>
      </c>
    </row>
    <row r="425" ht="12.75" customHeight="1">
      <c r="B425" t="s">
        <v>210</v>
      </c>
    </row>
    <row r="426" ht="12.75" customHeight="1">
      <c r="B426" t="s">
        <v>211</v>
      </c>
    </row>
    <row r="427" ht="12.75" customHeight="1"/>
    <row r="428" ht="12.75" customHeight="1"/>
    <row r="429" ht="12.75" customHeight="1"/>
    <row r="430" ht="12.75" customHeight="1"/>
    <row r="431" spans="2:5" ht="12.75" customHeight="1">
      <c r="B431" t="s">
        <v>34</v>
      </c>
      <c r="D431" s="2">
        <v>7</v>
      </c>
      <c r="E431" s="1" t="s">
        <v>45</v>
      </c>
    </row>
    <row r="432" spans="3:7" ht="12.75" customHeight="1">
      <c r="C432" t="s">
        <v>36</v>
      </c>
      <c r="F432" s="1">
        <v>0</v>
      </c>
      <c r="G432" s="3">
        <f>ROUND(D431*(F432),0)</f>
        <v>0</v>
      </c>
    </row>
    <row r="433" spans="3:9" ht="12.75" customHeight="1">
      <c r="C433" t="s">
        <v>37</v>
      </c>
      <c r="F433" s="1">
        <v>0</v>
      </c>
      <c r="I433" s="3">
        <f>ROUND(D431*(F433),0)</f>
        <v>0</v>
      </c>
    </row>
    <row r="434" ht="12.75" customHeight="1"/>
    <row r="435" spans="1:2" ht="12.75" customHeight="1">
      <c r="A435" t="s">
        <v>212</v>
      </c>
      <c r="B435" s="7" t="s">
        <v>72</v>
      </c>
    </row>
    <row r="436" ht="12.75" customHeight="1">
      <c r="B436" t="s">
        <v>213</v>
      </c>
    </row>
    <row r="437" ht="12.75" customHeight="1">
      <c r="B437" t="s">
        <v>214</v>
      </c>
    </row>
    <row r="438" ht="12.75" customHeight="1">
      <c r="B438" t="s">
        <v>215</v>
      </c>
    </row>
    <row r="439" ht="12.75" customHeight="1">
      <c r="B439" t="s">
        <v>216</v>
      </c>
    </row>
    <row r="440" spans="2:5" ht="12.75" customHeight="1">
      <c r="B440" t="s">
        <v>34</v>
      </c>
      <c r="D440" s="2">
        <v>9</v>
      </c>
      <c r="E440" s="1" t="s">
        <v>45</v>
      </c>
    </row>
    <row r="441" spans="3:7" ht="12.75" customHeight="1">
      <c r="C441" t="s">
        <v>36</v>
      </c>
      <c r="F441" s="1">
        <v>0</v>
      </c>
      <c r="G441" s="3">
        <f>ROUND(D440*(F441),0)</f>
        <v>0</v>
      </c>
    </row>
    <row r="442" spans="3:9" ht="12.75" customHeight="1">
      <c r="C442" t="s">
        <v>37</v>
      </c>
      <c r="F442" s="1">
        <v>0</v>
      </c>
      <c r="I442" s="3">
        <f>ROUND(D440*(F442),0)</f>
        <v>0</v>
      </c>
    </row>
    <row r="443" ht="12.75" customHeight="1"/>
    <row r="444" spans="1:2" ht="12.75" customHeight="1">
      <c r="A444" t="s">
        <v>217</v>
      </c>
      <c r="B444" s="7" t="s">
        <v>218</v>
      </c>
    </row>
    <row r="445" ht="12.75" customHeight="1">
      <c r="B445" t="s">
        <v>219</v>
      </c>
    </row>
    <row r="446" ht="12.75" customHeight="1">
      <c r="B446" t="s">
        <v>220</v>
      </c>
    </row>
    <row r="447" ht="12.75" customHeight="1">
      <c r="B447" t="s">
        <v>221</v>
      </c>
    </row>
    <row r="448" ht="12.75" customHeight="1">
      <c r="B448" t="s">
        <v>222</v>
      </c>
    </row>
    <row r="449" spans="2:5" ht="12.75" customHeight="1">
      <c r="B449" t="s">
        <v>34</v>
      </c>
      <c r="D449" s="2">
        <v>3</v>
      </c>
      <c r="E449" s="1" t="s">
        <v>45</v>
      </c>
    </row>
    <row r="450" spans="3:7" ht="12.75" customHeight="1">
      <c r="C450" t="s">
        <v>36</v>
      </c>
      <c r="F450" s="1">
        <v>0</v>
      </c>
      <c r="G450" s="3">
        <f>ROUND(D449*(F450),0)</f>
        <v>0</v>
      </c>
    </row>
    <row r="451" spans="3:9" ht="12.75" customHeight="1">
      <c r="C451" t="s">
        <v>37</v>
      </c>
      <c r="F451" s="1">
        <v>0</v>
      </c>
      <c r="I451" s="3">
        <f>ROUND(D449*(F451),0)</f>
        <v>0</v>
      </c>
    </row>
    <row r="452" ht="12.75" customHeight="1"/>
    <row r="453" spans="1:2" ht="12.75" customHeight="1">
      <c r="A453" t="s">
        <v>223</v>
      </c>
      <c r="B453" s="7" t="s">
        <v>218</v>
      </c>
    </row>
    <row r="454" ht="12.75" customHeight="1">
      <c r="B454" t="s">
        <v>224</v>
      </c>
    </row>
    <row r="455" ht="12.75" customHeight="1">
      <c r="B455" t="s">
        <v>225</v>
      </c>
    </row>
    <row r="456" ht="12.75" customHeight="1">
      <c r="B456" t="s">
        <v>226</v>
      </c>
    </row>
    <row r="457" ht="12.75" customHeight="1">
      <c r="B457" t="s">
        <v>227</v>
      </c>
    </row>
    <row r="458" spans="2:5" ht="12.75" customHeight="1">
      <c r="B458" t="s">
        <v>34</v>
      </c>
      <c r="D458" s="2">
        <v>8</v>
      </c>
      <c r="E458" s="1" t="s">
        <v>45</v>
      </c>
    </row>
    <row r="459" spans="3:7" ht="12.75" customHeight="1">
      <c r="C459" t="s">
        <v>36</v>
      </c>
      <c r="F459" s="1">
        <v>0</v>
      </c>
      <c r="G459" s="3">
        <f>ROUND(D458*(F459),0)</f>
        <v>0</v>
      </c>
    </row>
    <row r="460" spans="3:9" ht="12.75" customHeight="1">
      <c r="C460" t="s">
        <v>37</v>
      </c>
      <c r="F460" s="1">
        <v>0</v>
      </c>
      <c r="I460" s="3">
        <f>ROUND(D458*(F460),0)</f>
        <v>0</v>
      </c>
    </row>
    <row r="461" ht="12.75" customHeight="1"/>
    <row r="462" ht="12.75" customHeight="1"/>
    <row r="463" ht="12.75" customHeight="1"/>
    <row r="464" spans="2:9" ht="12.75" customHeight="1">
      <c r="B464" t="s">
        <v>24</v>
      </c>
      <c r="C464" t="s">
        <v>6</v>
      </c>
      <c r="H464" s="3" t="s">
        <v>25</v>
      </c>
      <c r="I464" s="3" t="s">
        <v>228</v>
      </c>
    </row>
    <row r="465" spans="1:9" ht="12.75" customHeight="1">
      <c r="A465" s="27"/>
      <c r="B465" s="28" t="s">
        <v>27</v>
      </c>
      <c r="C465" s="27"/>
      <c r="D465" s="29"/>
      <c r="E465" s="30"/>
      <c r="F465" s="30"/>
      <c r="G465" s="14" t="s">
        <v>14</v>
      </c>
      <c r="H465" s="31"/>
      <c r="I465" s="14" t="s">
        <v>15</v>
      </c>
    </row>
    <row r="466" spans="1:2" ht="12.75" customHeight="1">
      <c r="A466" t="s">
        <v>229</v>
      </c>
      <c r="B466" s="7" t="s">
        <v>218</v>
      </c>
    </row>
    <row r="467" ht="12.75" customHeight="1">
      <c r="B467" t="s">
        <v>230</v>
      </c>
    </row>
    <row r="468" ht="12.75" customHeight="1">
      <c r="B468" t="s">
        <v>225</v>
      </c>
    </row>
    <row r="469" ht="12.75" customHeight="1">
      <c r="B469" t="s">
        <v>231</v>
      </c>
    </row>
    <row r="470" ht="12.75" customHeight="1">
      <c r="B470" t="s">
        <v>232</v>
      </c>
    </row>
    <row r="471" spans="2:5" ht="12.75" customHeight="1">
      <c r="B471" t="s">
        <v>34</v>
      </c>
      <c r="D471" s="2">
        <v>3</v>
      </c>
      <c r="E471" s="1" t="s">
        <v>45</v>
      </c>
    </row>
    <row r="472" spans="3:7" ht="12.75" customHeight="1">
      <c r="C472" t="s">
        <v>36</v>
      </c>
      <c r="F472" s="1">
        <v>0</v>
      </c>
      <c r="G472" s="3">
        <f>ROUND(D471*(F472),0)</f>
        <v>0</v>
      </c>
    </row>
    <row r="473" spans="3:9" ht="12.75" customHeight="1">
      <c r="C473" t="s">
        <v>37</v>
      </c>
      <c r="F473" s="1">
        <v>0</v>
      </c>
      <c r="I473" s="3">
        <f>ROUND(D471*(F473),0)</f>
        <v>0</v>
      </c>
    </row>
    <row r="474" ht="12.75" customHeight="1"/>
    <row r="475" spans="1:2" ht="12.75" customHeight="1">
      <c r="A475" t="s">
        <v>233</v>
      </c>
      <c r="B475" s="7" t="s">
        <v>218</v>
      </c>
    </row>
    <row r="476" ht="12.75" customHeight="1">
      <c r="B476" t="s">
        <v>234</v>
      </c>
    </row>
    <row r="477" ht="12.75" customHeight="1">
      <c r="B477" t="s">
        <v>235</v>
      </c>
    </row>
    <row r="478" ht="12.75" customHeight="1">
      <c r="B478" t="s">
        <v>236</v>
      </c>
    </row>
    <row r="479" ht="12.75" customHeight="1">
      <c r="B479" t="s">
        <v>237</v>
      </c>
    </row>
    <row r="480" spans="2:5" ht="12.75" customHeight="1">
      <c r="B480" t="s">
        <v>34</v>
      </c>
      <c r="D480" s="2">
        <v>4</v>
      </c>
      <c r="E480" s="1" t="s">
        <v>45</v>
      </c>
    </row>
    <row r="481" spans="3:7" ht="12.75" customHeight="1">
      <c r="C481" t="s">
        <v>36</v>
      </c>
      <c r="F481" s="1">
        <v>0</v>
      </c>
      <c r="G481" s="3">
        <f>ROUND(D480*(F481),0)</f>
        <v>0</v>
      </c>
    </row>
    <row r="482" spans="3:9" ht="12.75" customHeight="1">
      <c r="C482" t="s">
        <v>37</v>
      </c>
      <c r="F482" s="1">
        <v>0</v>
      </c>
      <c r="I482" s="3">
        <f>ROUND(D480*(F482),0)</f>
        <v>0</v>
      </c>
    </row>
    <row r="483" ht="12.75" customHeight="1"/>
    <row r="484" spans="1:2" ht="12.75" customHeight="1">
      <c r="A484" t="s">
        <v>238</v>
      </c>
      <c r="B484" s="7" t="s">
        <v>218</v>
      </c>
    </row>
    <row r="485" ht="12.75" customHeight="1">
      <c r="B485" t="s">
        <v>239</v>
      </c>
    </row>
    <row r="486" ht="12.75" customHeight="1">
      <c r="B486" t="s">
        <v>235</v>
      </c>
    </row>
    <row r="487" ht="12.75" customHeight="1">
      <c r="B487" t="s">
        <v>240</v>
      </c>
    </row>
    <row r="488" ht="12.75" customHeight="1">
      <c r="B488" t="s">
        <v>241</v>
      </c>
    </row>
    <row r="489" ht="12.75" customHeight="1">
      <c r="B489" t="s">
        <v>242</v>
      </c>
    </row>
    <row r="490" spans="2:5" ht="12.75" customHeight="1">
      <c r="B490" t="s">
        <v>34</v>
      </c>
      <c r="D490" s="2">
        <v>1</v>
      </c>
      <c r="E490" s="1" t="s">
        <v>45</v>
      </c>
    </row>
    <row r="491" spans="3:7" ht="12.75" customHeight="1">
      <c r="C491" t="s">
        <v>36</v>
      </c>
      <c r="F491" s="1">
        <v>0</v>
      </c>
      <c r="G491" s="3">
        <f>ROUND(D490*(F491),0)</f>
        <v>0</v>
      </c>
    </row>
    <row r="492" spans="3:9" ht="12.75" customHeight="1">
      <c r="C492" t="s">
        <v>37</v>
      </c>
      <c r="F492" s="1">
        <v>0</v>
      </c>
      <c r="I492" s="3">
        <f>ROUND(D490*(F492),0)</f>
        <v>0</v>
      </c>
    </row>
    <row r="493" ht="12.75" customHeight="1"/>
    <row r="494" spans="1:2" ht="12.75" customHeight="1">
      <c r="A494" t="s">
        <v>243</v>
      </c>
      <c r="B494" s="7" t="s">
        <v>244</v>
      </c>
    </row>
    <row r="495" ht="12.75" customHeight="1">
      <c r="B495" t="s">
        <v>245</v>
      </c>
    </row>
    <row r="496" ht="12.75" customHeight="1">
      <c r="B496" t="s">
        <v>246</v>
      </c>
    </row>
    <row r="497" ht="12.75" customHeight="1">
      <c r="B497" t="s">
        <v>247</v>
      </c>
    </row>
    <row r="498" ht="12.75" customHeight="1">
      <c r="B498" t="s">
        <v>248</v>
      </c>
    </row>
    <row r="499" ht="12.75" customHeight="1">
      <c r="B499" t="s">
        <v>249</v>
      </c>
    </row>
    <row r="500" spans="2:5" ht="12.75" customHeight="1">
      <c r="B500" t="s">
        <v>34</v>
      </c>
      <c r="D500" s="2">
        <v>7</v>
      </c>
      <c r="E500" s="1" t="s">
        <v>45</v>
      </c>
    </row>
    <row r="501" spans="3:7" ht="12.75" customHeight="1">
      <c r="C501" t="s">
        <v>36</v>
      </c>
      <c r="F501" s="1">
        <v>0</v>
      </c>
      <c r="G501" s="3">
        <f>ROUND(D500*(F501),0)</f>
        <v>0</v>
      </c>
    </row>
    <row r="502" spans="3:9" ht="12.75" customHeight="1">
      <c r="C502" t="s">
        <v>37</v>
      </c>
      <c r="F502" s="1">
        <v>0</v>
      </c>
      <c r="I502" s="3">
        <f>ROUND(D500*(F502),0)</f>
        <v>0</v>
      </c>
    </row>
    <row r="503" ht="12.75" customHeight="1"/>
    <row r="504" spans="1:2" ht="12.75" customHeight="1">
      <c r="A504" t="s">
        <v>250</v>
      </c>
      <c r="B504" s="7" t="s">
        <v>72</v>
      </c>
    </row>
    <row r="505" ht="12.75" customHeight="1">
      <c r="B505" t="s">
        <v>251</v>
      </c>
    </row>
    <row r="506" ht="12.75" customHeight="1">
      <c r="B506" t="s">
        <v>252</v>
      </c>
    </row>
    <row r="507" ht="12.75" customHeight="1">
      <c r="B507" t="s">
        <v>253</v>
      </c>
    </row>
    <row r="508" ht="12.75" customHeight="1">
      <c r="B508" t="s">
        <v>254</v>
      </c>
    </row>
    <row r="509" spans="2:5" ht="12.75" customHeight="1">
      <c r="B509" t="s">
        <v>34</v>
      </c>
      <c r="D509" s="2">
        <v>5</v>
      </c>
      <c r="E509" s="1" t="s">
        <v>45</v>
      </c>
    </row>
    <row r="510" spans="3:7" ht="12.75" customHeight="1">
      <c r="C510" t="s">
        <v>36</v>
      </c>
      <c r="F510" s="1">
        <v>0</v>
      </c>
      <c r="G510" s="3">
        <f>ROUND(D509*(F510),0)</f>
        <v>0</v>
      </c>
    </row>
    <row r="511" spans="3:9" ht="12.75" customHeight="1">
      <c r="C511" t="s">
        <v>37</v>
      </c>
      <c r="F511" s="1">
        <v>0</v>
      </c>
      <c r="I511" s="3">
        <f>ROUND(D509*(F511),0)</f>
        <v>0</v>
      </c>
    </row>
    <row r="512" ht="12.75" customHeight="1"/>
    <row r="513" spans="1:2" ht="12.75" customHeight="1">
      <c r="A513" t="s">
        <v>255</v>
      </c>
      <c r="B513" s="7" t="s">
        <v>256</v>
      </c>
    </row>
    <row r="514" ht="12.75" customHeight="1">
      <c r="B514" t="s">
        <v>257</v>
      </c>
    </row>
    <row r="515" ht="12.75" customHeight="1">
      <c r="B515" t="s">
        <v>258</v>
      </c>
    </row>
    <row r="516" spans="2:5" ht="12.75" customHeight="1">
      <c r="B516" t="s">
        <v>34</v>
      </c>
      <c r="D516" s="2">
        <v>81</v>
      </c>
      <c r="E516" s="1" t="s">
        <v>45</v>
      </c>
    </row>
    <row r="517" spans="3:7" ht="12.75" customHeight="1">
      <c r="C517" t="s">
        <v>36</v>
      </c>
      <c r="F517" s="1">
        <v>0</v>
      </c>
      <c r="G517" s="3">
        <f>ROUND(D516*(F517),0)</f>
        <v>0</v>
      </c>
    </row>
    <row r="518" spans="3:9" ht="12.75" customHeight="1">
      <c r="C518" t="s">
        <v>37</v>
      </c>
      <c r="F518" s="1">
        <v>0</v>
      </c>
      <c r="I518" s="3">
        <f>ROUND(D516*(F518),0)</f>
        <v>0</v>
      </c>
    </row>
    <row r="519" ht="12.75" customHeight="1"/>
    <row r="520" ht="12.75" customHeight="1"/>
    <row r="521" ht="12.75" customHeight="1"/>
    <row r="522" spans="2:9" ht="12.75" customHeight="1">
      <c r="B522" t="s">
        <v>24</v>
      </c>
      <c r="C522" t="s">
        <v>6</v>
      </c>
      <c r="H522" s="3" t="s">
        <v>25</v>
      </c>
      <c r="I522" s="3" t="s">
        <v>259</v>
      </c>
    </row>
    <row r="523" spans="1:9" ht="12.75" customHeight="1">
      <c r="A523" s="27"/>
      <c r="B523" s="28" t="s">
        <v>27</v>
      </c>
      <c r="C523" s="27"/>
      <c r="D523" s="29"/>
      <c r="E523" s="30"/>
      <c r="F523" s="30"/>
      <c r="G523" s="14" t="s">
        <v>14</v>
      </c>
      <c r="H523" s="31"/>
      <c r="I523" s="14" t="s">
        <v>15</v>
      </c>
    </row>
    <row r="524" spans="1:2" ht="12.75" customHeight="1">
      <c r="A524" t="s">
        <v>260</v>
      </c>
      <c r="B524" s="7" t="s">
        <v>261</v>
      </c>
    </row>
    <row r="525" ht="12.75" customHeight="1">
      <c r="B525" t="s">
        <v>262</v>
      </c>
    </row>
    <row r="526" ht="12.75" customHeight="1">
      <c r="B526" t="s">
        <v>263</v>
      </c>
    </row>
    <row r="527" ht="12.75" customHeight="1">
      <c r="B527" t="s">
        <v>264</v>
      </c>
    </row>
    <row r="528" spans="2:5" ht="12.75" customHeight="1">
      <c r="B528" t="s">
        <v>34</v>
      </c>
      <c r="D528" s="2">
        <v>5</v>
      </c>
      <c r="E528" s="1" t="s">
        <v>45</v>
      </c>
    </row>
    <row r="529" spans="3:7" ht="12.75" customHeight="1">
      <c r="C529" t="s">
        <v>36</v>
      </c>
      <c r="F529" s="1">
        <v>0</v>
      </c>
      <c r="G529" s="3">
        <f>ROUND(D528*(F529),0)</f>
        <v>0</v>
      </c>
    </row>
    <row r="530" spans="3:9" ht="12.75" customHeight="1">
      <c r="C530" t="s">
        <v>37</v>
      </c>
      <c r="F530" s="1">
        <v>0</v>
      </c>
      <c r="I530" s="3">
        <f>ROUND(D528*(F530),0)</f>
        <v>0</v>
      </c>
    </row>
    <row r="531" ht="12.75" customHeight="1"/>
    <row r="532" spans="1:2" ht="12.75" customHeight="1">
      <c r="A532" t="s">
        <v>265</v>
      </c>
      <c r="B532" s="7" t="s">
        <v>266</v>
      </c>
    </row>
    <row r="533" ht="12.75" customHeight="1">
      <c r="B533" t="s">
        <v>267</v>
      </c>
    </row>
    <row r="534" ht="12.75" customHeight="1">
      <c r="B534" t="s">
        <v>268</v>
      </c>
    </row>
    <row r="535" ht="12.75" customHeight="1"/>
    <row r="536" spans="2:5" ht="12.75" customHeight="1">
      <c r="B536" t="s">
        <v>34</v>
      </c>
      <c r="D536" s="2">
        <v>10</v>
      </c>
      <c r="E536" s="1" t="s">
        <v>45</v>
      </c>
    </row>
    <row r="537" spans="3:7" ht="12.75" customHeight="1">
      <c r="C537" t="s">
        <v>36</v>
      </c>
      <c r="F537" s="1">
        <v>0</v>
      </c>
      <c r="G537" s="3">
        <f>ROUND(D536*(F537),0)</f>
        <v>0</v>
      </c>
    </row>
    <row r="538" spans="3:9" ht="12.75" customHeight="1">
      <c r="C538" t="s">
        <v>37</v>
      </c>
      <c r="F538" s="1">
        <v>0</v>
      </c>
      <c r="I538" s="3">
        <f>ROUND(D536*(F538),0)</f>
        <v>0</v>
      </c>
    </row>
    <row r="539" ht="12.75" customHeight="1"/>
    <row r="540" spans="1:2" ht="12.75" customHeight="1">
      <c r="A540" t="s">
        <v>269</v>
      </c>
      <c r="B540" s="7" t="s">
        <v>266</v>
      </c>
    </row>
    <row r="541" ht="12.75" customHeight="1">
      <c r="B541" t="s">
        <v>270</v>
      </c>
    </row>
    <row r="542" ht="12.75" customHeight="1">
      <c r="B542" t="s">
        <v>271</v>
      </c>
    </row>
    <row r="543" ht="12.75" customHeight="1"/>
    <row r="544" spans="2:5" ht="12.75" customHeight="1">
      <c r="B544" t="s">
        <v>34</v>
      </c>
      <c r="D544" s="2">
        <v>37</v>
      </c>
      <c r="E544" s="1" t="s">
        <v>45</v>
      </c>
    </row>
    <row r="545" spans="3:7" ht="12.75" customHeight="1">
      <c r="C545" t="s">
        <v>36</v>
      </c>
      <c r="F545" s="1">
        <v>0</v>
      </c>
      <c r="G545" s="3">
        <f>ROUND(D544*(F545),0)</f>
        <v>0</v>
      </c>
    </row>
    <row r="546" spans="3:9" ht="12.75" customHeight="1">
      <c r="C546" t="s">
        <v>37</v>
      </c>
      <c r="F546" s="1">
        <v>0</v>
      </c>
      <c r="I546" s="3">
        <f>ROUND(D544*(F546),0)</f>
        <v>0</v>
      </c>
    </row>
    <row r="547" ht="12.75" customHeight="1"/>
    <row r="548" spans="1:2" ht="12.75" customHeight="1">
      <c r="A548" t="s">
        <v>272</v>
      </c>
      <c r="B548" s="7" t="s">
        <v>273</v>
      </c>
    </row>
    <row r="549" ht="12.75" customHeight="1">
      <c r="B549" t="s">
        <v>274</v>
      </c>
    </row>
    <row r="550" ht="12.75" customHeight="1">
      <c r="B550" t="s">
        <v>275</v>
      </c>
    </row>
    <row r="551" spans="2:5" ht="12.75" customHeight="1">
      <c r="B551" t="s">
        <v>34</v>
      </c>
      <c r="D551" s="2">
        <v>20</v>
      </c>
      <c r="E551" s="1" t="s">
        <v>45</v>
      </c>
    </row>
    <row r="552" spans="3:7" ht="12.75" customHeight="1">
      <c r="C552" t="s">
        <v>36</v>
      </c>
      <c r="F552" s="1">
        <v>0</v>
      </c>
      <c r="G552" s="3">
        <f>ROUND(D551*(F552),0)</f>
        <v>0</v>
      </c>
    </row>
    <row r="553" spans="3:9" ht="12.75" customHeight="1">
      <c r="C553" t="s">
        <v>37</v>
      </c>
      <c r="F553" s="1">
        <v>0</v>
      </c>
      <c r="I553" s="3">
        <f>ROUND(D551*(F553),0)</f>
        <v>0</v>
      </c>
    </row>
    <row r="554" ht="12.75" customHeight="1"/>
    <row r="555" spans="1:2" ht="12.75" customHeight="1">
      <c r="A555" t="s">
        <v>276</v>
      </c>
      <c r="B555" s="7" t="s">
        <v>273</v>
      </c>
    </row>
    <row r="556" ht="12.75" customHeight="1">
      <c r="B556" t="s">
        <v>274</v>
      </c>
    </row>
    <row r="557" ht="12.75" customHeight="1">
      <c r="B557" t="s">
        <v>277</v>
      </c>
    </row>
    <row r="558" spans="2:5" ht="12.75" customHeight="1">
      <c r="B558" t="s">
        <v>34</v>
      </c>
      <c r="D558" s="2">
        <v>12</v>
      </c>
      <c r="E558" s="1" t="s">
        <v>45</v>
      </c>
    </row>
    <row r="559" spans="3:7" ht="12.75" customHeight="1">
      <c r="C559" t="s">
        <v>36</v>
      </c>
      <c r="F559" s="1">
        <v>0</v>
      </c>
      <c r="G559" s="3">
        <f>ROUND(D558*(F559),0)</f>
        <v>0</v>
      </c>
    </row>
    <row r="560" spans="3:9" ht="12.75" customHeight="1">
      <c r="C560" t="s">
        <v>37</v>
      </c>
      <c r="F560" s="1">
        <v>0</v>
      </c>
      <c r="I560" s="3">
        <f>ROUND(D558*(F560),0)</f>
        <v>0</v>
      </c>
    </row>
    <row r="561" ht="12.75" customHeight="1"/>
    <row r="562" spans="1:2" ht="12.75" customHeight="1">
      <c r="A562" t="s">
        <v>278</v>
      </c>
      <c r="B562" s="7" t="s">
        <v>279</v>
      </c>
    </row>
    <row r="563" ht="12.75" customHeight="1">
      <c r="B563" t="s">
        <v>280</v>
      </c>
    </row>
    <row r="564" ht="12.75" customHeight="1">
      <c r="B564" t="s">
        <v>281</v>
      </c>
    </row>
    <row r="565" spans="2:5" ht="12.75" customHeight="1">
      <c r="B565" t="s">
        <v>34</v>
      </c>
      <c r="D565" s="2">
        <v>8</v>
      </c>
      <c r="E565" s="1" t="s">
        <v>45</v>
      </c>
    </row>
    <row r="566" spans="3:7" ht="12.75" customHeight="1">
      <c r="C566" t="s">
        <v>36</v>
      </c>
      <c r="F566" s="1">
        <v>0</v>
      </c>
      <c r="G566" s="3">
        <f>ROUND(D565*(F566),0)</f>
        <v>0</v>
      </c>
    </row>
    <row r="567" spans="3:9" ht="12.75" customHeight="1">
      <c r="C567" t="s">
        <v>37</v>
      </c>
      <c r="F567" s="1">
        <v>0</v>
      </c>
      <c r="I567" s="3">
        <f>ROUND(D565*(F567),0)</f>
        <v>0</v>
      </c>
    </row>
    <row r="568" ht="12.75" customHeight="1"/>
    <row r="569" spans="1:2" ht="12.75" customHeight="1">
      <c r="A569" t="s">
        <v>282</v>
      </c>
      <c r="B569" s="7" t="s">
        <v>283</v>
      </c>
    </row>
    <row r="570" ht="12.75" customHeight="1">
      <c r="B570" t="s">
        <v>284</v>
      </c>
    </row>
    <row r="571" ht="12.75" customHeight="1">
      <c r="B571" t="s">
        <v>285</v>
      </c>
    </row>
    <row r="572" spans="2:5" ht="12.75" customHeight="1">
      <c r="B572" t="s">
        <v>34</v>
      </c>
      <c r="D572" s="2">
        <v>50</v>
      </c>
      <c r="E572" s="1" t="s">
        <v>45</v>
      </c>
    </row>
    <row r="573" spans="3:7" ht="12.75" customHeight="1">
      <c r="C573" t="s">
        <v>36</v>
      </c>
      <c r="F573" s="1">
        <v>0</v>
      </c>
      <c r="G573" s="3">
        <f>ROUND(D572*(F573),0)</f>
        <v>0</v>
      </c>
    </row>
    <row r="574" spans="3:9" ht="12.75" customHeight="1">
      <c r="C574" t="s">
        <v>37</v>
      </c>
      <c r="F574" s="1">
        <v>0</v>
      </c>
      <c r="I574" s="3">
        <f>ROUND(D572*(F574),0)</f>
        <v>0</v>
      </c>
    </row>
    <row r="575" ht="12.75" customHeight="1"/>
    <row r="576" spans="1:2" ht="12.75" customHeight="1">
      <c r="A576" t="s">
        <v>286</v>
      </c>
      <c r="B576" s="7" t="s">
        <v>287</v>
      </c>
    </row>
    <row r="577" ht="12.75" customHeight="1">
      <c r="B577" t="s">
        <v>288</v>
      </c>
    </row>
    <row r="578" ht="12.75" customHeight="1">
      <c r="B578" t="s">
        <v>289</v>
      </c>
    </row>
    <row r="579" spans="2:5" ht="12.75" customHeight="1">
      <c r="B579" t="s">
        <v>34</v>
      </c>
      <c r="D579" s="2">
        <v>9</v>
      </c>
      <c r="E579" s="1" t="s">
        <v>45</v>
      </c>
    </row>
    <row r="580" spans="3:7" ht="12.75" customHeight="1">
      <c r="C580" t="s">
        <v>36</v>
      </c>
      <c r="F580" s="1">
        <v>0</v>
      </c>
      <c r="G580" s="3">
        <f>ROUND(D579*(F580),0)</f>
        <v>0</v>
      </c>
    </row>
    <row r="581" spans="3:9" ht="12.75" customHeight="1">
      <c r="C581" t="s">
        <v>37</v>
      </c>
      <c r="F581" s="1">
        <v>0</v>
      </c>
      <c r="I581" s="3">
        <f>ROUND(D579*(F581),0)</f>
        <v>0</v>
      </c>
    </row>
    <row r="582" ht="12.75" customHeight="1"/>
    <row r="583" ht="12.75" customHeight="1"/>
    <row r="584" ht="12.75" customHeight="1"/>
    <row r="585" spans="2:9" ht="12.75" customHeight="1">
      <c r="B585" t="s">
        <v>24</v>
      </c>
      <c r="C585" t="s">
        <v>6</v>
      </c>
      <c r="H585" s="3" t="s">
        <v>25</v>
      </c>
      <c r="I585" s="3" t="s">
        <v>290</v>
      </c>
    </row>
    <row r="586" spans="1:9" ht="12.75" customHeight="1">
      <c r="A586" s="27"/>
      <c r="B586" s="28" t="s">
        <v>27</v>
      </c>
      <c r="C586" s="27"/>
      <c r="D586" s="29"/>
      <c r="E586" s="30"/>
      <c r="F586" s="30"/>
      <c r="G586" s="14" t="s">
        <v>14</v>
      </c>
      <c r="H586" s="31"/>
      <c r="I586" s="14" t="s">
        <v>15</v>
      </c>
    </row>
    <row r="587" spans="1:2" ht="12.75" customHeight="1">
      <c r="A587" t="s">
        <v>291</v>
      </c>
      <c r="B587" s="7" t="s">
        <v>292</v>
      </c>
    </row>
    <row r="588" ht="12.75" customHeight="1">
      <c r="B588" t="s">
        <v>293</v>
      </c>
    </row>
    <row r="589" spans="2:5" ht="12.75" customHeight="1">
      <c r="B589" t="s">
        <v>34</v>
      </c>
      <c r="D589" s="2">
        <v>300</v>
      </c>
      <c r="E589" s="1" t="s">
        <v>45</v>
      </c>
    </row>
    <row r="590" spans="3:7" ht="12.75" customHeight="1">
      <c r="C590" t="s">
        <v>36</v>
      </c>
      <c r="F590" s="1">
        <v>0</v>
      </c>
      <c r="G590" s="3">
        <f>ROUND(D589*(F590),0)</f>
        <v>0</v>
      </c>
    </row>
    <row r="591" spans="3:9" ht="12.75" customHeight="1">
      <c r="C591" t="s">
        <v>37</v>
      </c>
      <c r="F591" s="1">
        <v>0</v>
      </c>
      <c r="I591" s="3">
        <f>ROUND(D589*(F591),0)</f>
        <v>0</v>
      </c>
    </row>
    <row r="592" ht="12.75" customHeight="1"/>
    <row r="593" spans="1:2" ht="12.75" customHeight="1">
      <c r="A593" t="s">
        <v>294</v>
      </c>
      <c r="B593" s="7" t="s">
        <v>295</v>
      </c>
    </row>
    <row r="594" ht="12.75" customHeight="1">
      <c r="B594" t="s">
        <v>296</v>
      </c>
    </row>
    <row r="595" ht="12.75" customHeight="1">
      <c r="B595" t="s">
        <v>297</v>
      </c>
    </row>
    <row r="596" spans="2:5" ht="12.75" customHeight="1">
      <c r="B596" t="s">
        <v>34</v>
      </c>
      <c r="D596" s="2">
        <v>125</v>
      </c>
      <c r="E596" s="1" t="s">
        <v>35</v>
      </c>
    </row>
    <row r="597" spans="3:7" ht="12.75" customHeight="1">
      <c r="C597" t="s">
        <v>36</v>
      </c>
      <c r="F597" s="1">
        <v>0</v>
      </c>
      <c r="G597" s="3">
        <f>ROUND(D596*(F597),0)</f>
        <v>0</v>
      </c>
    </row>
    <row r="598" spans="3:9" ht="12.75" customHeight="1">
      <c r="C598" t="s">
        <v>37</v>
      </c>
      <c r="F598" s="1">
        <v>0</v>
      </c>
      <c r="I598" s="3">
        <f>ROUND(D596*(F598),0)</f>
        <v>0</v>
      </c>
    </row>
    <row r="599" ht="12.75" customHeight="1"/>
    <row r="600" spans="1:2" ht="12.75" customHeight="1">
      <c r="A600" t="s">
        <v>298</v>
      </c>
      <c r="B600" s="7" t="s">
        <v>299</v>
      </c>
    </row>
    <row r="601" ht="12.75" customHeight="1">
      <c r="B601" t="s">
        <v>300</v>
      </c>
    </row>
    <row r="602" ht="12.75" customHeight="1">
      <c r="B602" t="s">
        <v>301</v>
      </c>
    </row>
    <row r="603" spans="2:5" ht="12.75" customHeight="1">
      <c r="B603" t="s">
        <v>34</v>
      </c>
      <c r="D603" s="2">
        <v>125</v>
      </c>
      <c r="E603" s="1" t="s">
        <v>35</v>
      </c>
    </row>
    <row r="604" spans="3:7" ht="12.75" customHeight="1">
      <c r="C604" t="s">
        <v>36</v>
      </c>
      <c r="F604" s="1">
        <v>0</v>
      </c>
      <c r="G604" s="3">
        <f>ROUND(D603*(F604),0)</f>
        <v>0</v>
      </c>
    </row>
    <row r="605" spans="3:9" ht="12.75" customHeight="1">
      <c r="C605" t="s">
        <v>37</v>
      </c>
      <c r="F605" s="1">
        <v>0</v>
      </c>
      <c r="I605" s="3">
        <f>ROUND(D603*(F605),0)</f>
        <v>0</v>
      </c>
    </row>
    <row r="606" ht="12.75" customHeight="1"/>
    <row r="607" spans="1:2" ht="12.75" customHeight="1">
      <c r="A607" t="s">
        <v>302</v>
      </c>
      <c r="B607" s="7" t="s">
        <v>72</v>
      </c>
    </row>
    <row r="608" ht="12.75" customHeight="1">
      <c r="B608" t="s">
        <v>303</v>
      </c>
    </row>
    <row r="609" ht="12.75" customHeight="1">
      <c r="B609" t="s">
        <v>304</v>
      </c>
    </row>
    <row r="610" ht="12.75" customHeight="1">
      <c r="B610" t="s">
        <v>305</v>
      </c>
    </row>
    <row r="611" spans="2:5" ht="12.75" customHeight="1">
      <c r="B611" t="s">
        <v>34</v>
      </c>
      <c r="D611" s="2">
        <v>1</v>
      </c>
      <c r="E611" s="1" t="s">
        <v>306</v>
      </c>
    </row>
    <row r="612" spans="3:7" ht="12.75" customHeight="1">
      <c r="C612" t="s">
        <v>36</v>
      </c>
      <c r="F612" s="1">
        <v>0</v>
      </c>
      <c r="G612" s="3">
        <f>ROUND(D611*(F612),0)</f>
        <v>0</v>
      </c>
    </row>
    <row r="613" spans="3:9" ht="12.75" customHeight="1">
      <c r="C613" t="s">
        <v>37</v>
      </c>
      <c r="F613" s="1">
        <v>0</v>
      </c>
      <c r="I613" s="3">
        <f>ROUND(D611*(F613),0)</f>
        <v>0</v>
      </c>
    </row>
    <row r="614" ht="12.75" customHeight="1"/>
    <row r="615" spans="1:2" ht="12.75" customHeight="1">
      <c r="A615" t="s">
        <v>307</v>
      </c>
      <c r="B615" s="7" t="s">
        <v>72</v>
      </c>
    </row>
    <row r="616" ht="12.75" customHeight="1">
      <c r="B616" t="s">
        <v>308</v>
      </c>
    </row>
    <row r="617" ht="12.75" customHeight="1">
      <c r="B617" t="s">
        <v>309</v>
      </c>
    </row>
    <row r="618" ht="12.75" customHeight="1">
      <c r="B618" t="s">
        <v>310</v>
      </c>
    </row>
    <row r="619" ht="12.75" customHeight="1">
      <c r="B619" t="s">
        <v>311</v>
      </c>
    </row>
    <row r="620" spans="2:5" ht="12.75" customHeight="1">
      <c r="B620" t="s">
        <v>34</v>
      </c>
      <c r="D620" s="2">
        <v>1</v>
      </c>
      <c r="E620" s="1" t="s">
        <v>45</v>
      </c>
    </row>
    <row r="621" spans="3:7" ht="12.75" customHeight="1">
      <c r="C621" t="s">
        <v>36</v>
      </c>
      <c r="F621" s="1">
        <v>0</v>
      </c>
      <c r="G621" s="3">
        <f>ROUND(D620*(F621),0)</f>
        <v>0</v>
      </c>
    </row>
    <row r="622" spans="3:9" ht="12.75" customHeight="1">
      <c r="C622" t="s">
        <v>37</v>
      </c>
      <c r="F622" s="1">
        <v>0</v>
      </c>
      <c r="I622" s="3">
        <f>ROUND(D620*(F622),0)</f>
        <v>0</v>
      </c>
    </row>
    <row r="623" ht="12.75" customHeight="1"/>
    <row r="624" spans="1:2" ht="12.75" customHeight="1">
      <c r="A624" t="s">
        <v>312</v>
      </c>
      <c r="B624" s="7" t="s">
        <v>72</v>
      </c>
    </row>
    <row r="625" ht="12.75" customHeight="1">
      <c r="B625" t="s">
        <v>313</v>
      </c>
    </row>
    <row r="626" ht="12.75" customHeight="1">
      <c r="B626" t="s">
        <v>309</v>
      </c>
    </row>
    <row r="627" ht="12.75" customHeight="1">
      <c r="B627" t="s">
        <v>310</v>
      </c>
    </row>
    <row r="628" ht="12.75" customHeight="1">
      <c r="B628" t="s">
        <v>314</v>
      </c>
    </row>
    <row r="629" spans="2:5" ht="12.75" customHeight="1">
      <c r="B629" t="s">
        <v>34</v>
      </c>
      <c r="D629" s="2">
        <v>1</v>
      </c>
      <c r="E629" s="1" t="s">
        <v>45</v>
      </c>
    </row>
    <row r="630" spans="3:7" ht="12.75" customHeight="1">
      <c r="C630" t="s">
        <v>36</v>
      </c>
      <c r="F630" s="1">
        <v>0</v>
      </c>
      <c r="G630" s="3">
        <f>ROUND(D629*(F630),0)</f>
        <v>0</v>
      </c>
    </row>
    <row r="631" spans="3:9" ht="12.75" customHeight="1">
      <c r="C631" t="s">
        <v>37</v>
      </c>
      <c r="F631" s="1">
        <v>0</v>
      </c>
      <c r="I631" s="3">
        <f>ROUND(D629*(F631),0)</f>
        <v>0</v>
      </c>
    </row>
    <row r="632" ht="12.75" customHeight="1"/>
    <row r="633" spans="1:2" ht="12.75" customHeight="1">
      <c r="A633" t="s">
        <v>315</v>
      </c>
      <c r="B633" s="7" t="s">
        <v>72</v>
      </c>
    </row>
    <row r="634" ht="12.75" customHeight="1">
      <c r="B634" t="s">
        <v>316</v>
      </c>
    </row>
    <row r="635" ht="12.75" customHeight="1">
      <c r="B635" t="s">
        <v>309</v>
      </c>
    </row>
    <row r="636" ht="12.75" customHeight="1">
      <c r="B636" t="s">
        <v>310</v>
      </c>
    </row>
    <row r="637" ht="12.75" customHeight="1">
      <c r="B637" t="s">
        <v>317</v>
      </c>
    </row>
    <row r="638" spans="2:5" ht="12.75" customHeight="1">
      <c r="B638" t="s">
        <v>34</v>
      </c>
      <c r="D638" s="2">
        <v>1</v>
      </c>
      <c r="E638" s="1" t="s">
        <v>45</v>
      </c>
    </row>
    <row r="639" spans="3:7" ht="12.75" customHeight="1">
      <c r="C639" t="s">
        <v>36</v>
      </c>
      <c r="F639" s="1">
        <v>0</v>
      </c>
      <c r="G639" s="3">
        <f>ROUND(D638*(F639),0)</f>
        <v>0</v>
      </c>
    </row>
    <row r="640" spans="3:9" ht="12.75" customHeight="1">
      <c r="C640" t="s">
        <v>37</v>
      </c>
      <c r="F640" s="1">
        <v>0</v>
      </c>
      <c r="I640" s="3">
        <f>ROUND(D638*(F640),0)</f>
        <v>0</v>
      </c>
    </row>
    <row r="641" ht="12.75" customHeight="1"/>
    <row r="642" ht="12.75" customHeight="1"/>
    <row r="643" ht="12.75" customHeight="1"/>
    <row r="644" spans="2:9" ht="12.75" customHeight="1">
      <c r="B644" t="s">
        <v>24</v>
      </c>
      <c r="C644" t="s">
        <v>6</v>
      </c>
      <c r="H644" s="3" t="s">
        <v>25</v>
      </c>
      <c r="I644" s="3" t="s">
        <v>318</v>
      </c>
    </row>
    <row r="645" spans="1:9" ht="12.75" customHeight="1">
      <c r="A645" s="27"/>
      <c r="B645" s="28" t="s">
        <v>27</v>
      </c>
      <c r="C645" s="27"/>
      <c r="D645" s="29"/>
      <c r="E645" s="30"/>
      <c r="F645" s="30"/>
      <c r="G645" s="14" t="s">
        <v>14</v>
      </c>
      <c r="H645" s="31"/>
      <c r="I645" s="14" t="s">
        <v>15</v>
      </c>
    </row>
    <row r="646" spans="1:2" ht="12.75" customHeight="1">
      <c r="A646" t="s">
        <v>319</v>
      </c>
      <c r="B646" s="7" t="s">
        <v>72</v>
      </c>
    </row>
    <row r="647" ht="12.75" customHeight="1">
      <c r="B647" t="s">
        <v>320</v>
      </c>
    </row>
    <row r="648" ht="12.75" customHeight="1">
      <c r="B648" t="s">
        <v>321</v>
      </c>
    </row>
    <row r="649" ht="12.75" customHeight="1">
      <c r="B649" t="s">
        <v>322</v>
      </c>
    </row>
    <row r="650" spans="2:5" ht="12.75" customHeight="1">
      <c r="B650" t="s">
        <v>34</v>
      </c>
      <c r="D650" s="2">
        <v>1</v>
      </c>
      <c r="E650" s="1" t="s">
        <v>45</v>
      </c>
    </row>
    <row r="651" spans="3:7" ht="12.75" customHeight="1">
      <c r="C651" t="s">
        <v>36</v>
      </c>
      <c r="F651" s="1">
        <v>0</v>
      </c>
      <c r="G651" s="3">
        <f>ROUND(D650*(F651),0)</f>
        <v>0</v>
      </c>
    </row>
    <row r="652" spans="3:9" ht="12.75" customHeight="1">
      <c r="C652" t="s">
        <v>37</v>
      </c>
      <c r="F652" s="1">
        <v>0</v>
      </c>
      <c r="I652" s="3">
        <f>ROUND(D650*(F652),0)</f>
        <v>0</v>
      </c>
    </row>
    <row r="653" ht="12.75" customHeight="1"/>
    <row r="654" spans="1:2" ht="12.75" customHeight="1">
      <c r="A654" t="s">
        <v>323</v>
      </c>
      <c r="B654" s="7" t="s">
        <v>72</v>
      </c>
    </row>
    <row r="655" ht="12.75" customHeight="1">
      <c r="B655" t="s">
        <v>324</v>
      </c>
    </row>
    <row r="656" ht="12.75" customHeight="1">
      <c r="B656" t="s">
        <v>325</v>
      </c>
    </row>
    <row r="657" ht="12.75" customHeight="1">
      <c r="B657" t="s">
        <v>326</v>
      </c>
    </row>
    <row r="658" spans="2:5" ht="12.75" customHeight="1">
      <c r="B658" t="s">
        <v>34</v>
      </c>
      <c r="D658" s="2">
        <v>1</v>
      </c>
      <c r="E658" s="1" t="s">
        <v>327</v>
      </c>
    </row>
    <row r="659" spans="3:7" ht="12.75" customHeight="1">
      <c r="C659" t="s">
        <v>36</v>
      </c>
      <c r="F659" s="1">
        <v>0</v>
      </c>
      <c r="G659" s="3">
        <f>ROUND(D658*(F659),0)</f>
        <v>0</v>
      </c>
    </row>
    <row r="660" spans="3:9" ht="12.75" customHeight="1">
      <c r="C660" t="s">
        <v>37</v>
      </c>
      <c r="F660" s="1">
        <v>0</v>
      </c>
      <c r="I660" s="3">
        <f>ROUND(D658*(F660),0)</f>
        <v>0</v>
      </c>
    </row>
    <row r="661" ht="12.75" customHeight="1"/>
    <row r="662" spans="1:2" ht="12.75" customHeight="1">
      <c r="A662" t="s">
        <v>328</v>
      </c>
      <c r="B662" s="7" t="s">
        <v>72</v>
      </c>
    </row>
    <row r="663" ht="12.75" customHeight="1">
      <c r="B663" t="s">
        <v>329</v>
      </c>
    </row>
    <row r="664" ht="12.75" customHeight="1">
      <c r="B664" t="s">
        <v>330</v>
      </c>
    </row>
    <row r="665" ht="12.75" customHeight="1">
      <c r="B665" t="s">
        <v>331</v>
      </c>
    </row>
    <row r="666" ht="12.75" customHeight="1">
      <c r="B666" t="s">
        <v>332</v>
      </c>
    </row>
    <row r="667" ht="12.75" customHeight="1">
      <c r="B667" t="s">
        <v>333</v>
      </c>
    </row>
    <row r="668" ht="12.75" customHeight="1">
      <c r="B668" t="s">
        <v>334</v>
      </c>
    </row>
    <row r="669" ht="12.75" customHeight="1">
      <c r="B669" t="s">
        <v>335</v>
      </c>
    </row>
    <row r="670" ht="12.75" customHeight="1">
      <c r="B670" t="s">
        <v>336</v>
      </c>
    </row>
    <row r="671" ht="12.75" customHeight="1">
      <c r="B671" t="s">
        <v>337</v>
      </c>
    </row>
    <row r="672" ht="12.75" customHeight="1">
      <c r="B672" t="s">
        <v>338</v>
      </c>
    </row>
    <row r="673" ht="12.75" customHeight="1">
      <c r="B673" t="s">
        <v>339</v>
      </c>
    </row>
    <row r="674" ht="12.75" customHeight="1">
      <c r="B674" t="s">
        <v>340</v>
      </c>
    </row>
    <row r="675" ht="12.75" customHeight="1">
      <c r="B675" t="s">
        <v>341</v>
      </c>
    </row>
    <row r="676" spans="2:5" ht="12.75" customHeight="1">
      <c r="B676" t="s">
        <v>34</v>
      </c>
      <c r="D676" s="2">
        <v>5.04</v>
      </c>
      <c r="E676" s="1" t="s">
        <v>342</v>
      </c>
    </row>
    <row r="677" spans="3:7" ht="12.75" customHeight="1">
      <c r="C677" t="s">
        <v>36</v>
      </c>
      <c r="F677" s="1">
        <v>0</v>
      </c>
      <c r="G677" s="3">
        <f>ROUND(D676*(F677),0)</f>
        <v>0</v>
      </c>
    </row>
    <row r="678" spans="3:9" ht="12.75" customHeight="1">
      <c r="C678" t="s">
        <v>37</v>
      </c>
      <c r="F678" s="1">
        <v>0</v>
      </c>
      <c r="I678" s="3">
        <f>ROUND(D676*(F678),0)</f>
        <v>0</v>
      </c>
    </row>
    <row r="679" ht="12.75" customHeight="1"/>
    <row r="680" spans="1:9" ht="12.75" customHeight="1">
      <c r="A680" s="16"/>
      <c r="B680" s="20" t="s">
        <v>343</v>
      </c>
      <c r="C680" s="16"/>
      <c r="D680" s="17"/>
      <c r="E680" s="18"/>
      <c r="F680" s="18"/>
      <c r="G680" s="19">
        <f>ROUND(SUM(G108:G679),0)</f>
        <v>0</v>
      </c>
      <c r="H680" s="19"/>
      <c r="I680" s="19">
        <f>ROUND(SUM(I108:I679),0)</f>
        <v>0</v>
      </c>
    </row>
    <row r="681" spans="1:9" ht="12.75" customHeight="1">
      <c r="A681" s="16"/>
      <c r="B681" s="16"/>
      <c r="C681" s="16"/>
      <c r="D681" s="17"/>
      <c r="E681" s="18"/>
      <c r="F681" s="18"/>
      <c r="G681" s="19"/>
      <c r="H681" s="19"/>
      <c r="I681" s="19"/>
    </row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</sheetData>
  <sheetProtection/>
  <mergeCells count="1">
    <mergeCell ref="A2:I2"/>
  </mergeCells>
  <dataValidations count="145"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6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6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H2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H3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H3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7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74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8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8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86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8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9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9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0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0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0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0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14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15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2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2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2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2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35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36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4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4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5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5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6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6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7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74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8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8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19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9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0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0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1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1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2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2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3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34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4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4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4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4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54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55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6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6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6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6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7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7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29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29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0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0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1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1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2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2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3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3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4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4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5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5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6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6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6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6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76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7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38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39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0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0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1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2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3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3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4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4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5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5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5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6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7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7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8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8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49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49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0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0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1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1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1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1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2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3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3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3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45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46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5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5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5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6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66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6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7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74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8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8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9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9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59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59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04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05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1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13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2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2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3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3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3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4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51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52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59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6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77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78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G680">
      <formula1>0</formula1>
      <formula2>0</formula2>
    </dataValidation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680">
      <formula1>0</formula1>
      <formula2>0</formula2>
    </dataValidation>
  </dataValidations>
  <printOptions/>
  <pageMargins left="0.06944444444444445" right="0.06944444444444445" top="0" bottom="0.041666666666666664" header="0" footer="0.027777777777777776"/>
  <pageSetup horizontalDpi="600" verticalDpi="600" orientation="portrait" paperSize="9" scale="90" r:id="rId1"/>
  <headerFooter>
    <oddFooter>&amp;L&amp;8 &amp;B &amp;I A szoftwert készítette Kimmer Consult Kft. 70/522-7259</oddFooter>
  </headerFooter>
  <rowBreaks count="11" manualBreakCount="11">
    <brk id="62" max="255" man="1"/>
    <brk id="104" max="255" man="1"/>
    <brk id="163" max="255" man="1"/>
    <brk id="224" max="255" man="1"/>
    <brk id="280" max="255" man="1"/>
    <brk id="344" max="255" man="1"/>
    <brk id="405" max="255" man="1"/>
    <brk id="462" max="255" man="1"/>
    <brk id="520" max="255" man="1"/>
    <brk id="583" max="255" man="1"/>
    <brk id="6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Ép- Vill-Terv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Ertner Sándor</dc:creator>
  <cp:keywords/>
  <dc:description/>
  <cp:lastModifiedBy>Ertner Sándor</cp:lastModifiedBy>
  <dcterms:created xsi:type="dcterms:W3CDTF">2018-01-24T10:47:49Z</dcterms:created>
  <dcterms:modified xsi:type="dcterms:W3CDTF">2018-01-24T10:49:19Z</dcterms:modified>
  <cp:category/>
  <cp:version/>
  <cp:contentType/>
  <cp:contentStatus/>
</cp:coreProperties>
</file>